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B23"/>
  <c r="C23"/>
  <c r="D23"/>
  <c r="E23"/>
  <c r="F23"/>
  <c r="G23"/>
  <c r="H23"/>
  <c r="I23"/>
  <c r="J23"/>
  <c r="I7" l="1"/>
  <c r="G7"/>
  <c r="E7"/>
  <c r="C7"/>
  <c r="J6"/>
  <c r="J15"/>
  <c r="H7"/>
  <c r="F7"/>
  <c r="D7"/>
  <c r="B7"/>
  <c r="J7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<sst xmlns="http://schemas.openxmlformats.org/spreadsheetml/2006/main" count="56" uniqueCount="32">
  <si>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</si>
  <si>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</si>
  <si>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</si>
  <si>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</si>
  <si>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</si>
  <si>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</si>
  <si>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</si>
  <si>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</si>
  <si>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</si>
  <si>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</si>
  <si>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</si>
  <si>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</si>
  <si>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</si>
  <si>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</si>
  <si>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</si>
  <si>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</si>
  <si>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</si>
  <si>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</si>
  <si>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</si>
  <si>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</si>
  <si>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</si>
  <si>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</si>
  <si>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</si>
  <si>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</si>
  <si>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</si>
  <si>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</si>
  <si>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</si>
  <si>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</si>
  <si>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</si>
  <si>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</si>
  <si>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</si>
  <si>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08/10/13 - VENCIMENTO 15/10/13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</si>
</sst>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2245422.67</v>
      </c>
      <c r="C5" s="14">
        <f t="shared" si="0"/>
        <v>2666253.08</v>
      </c>
      <c r="D5" s="14">
        <f t="shared" si="0"/>
        <v>2931063.41</v>
      </c>
      <c r="E5" s="14">
        <f t="shared" si="0"/>
        <v>2655595.21</v>
      </c>
      <c r="F5" s="14">
        <f t="shared" si="0"/>
        <v>2001359.19</v>
      </c>
      <c r="G5" s="14">
        <f t="shared" si="0"/>
        <v>3154181.91</v>
      </c>
      <c r="H5" s="14">
        <f t="shared" si="0"/>
        <v>3246799.9400000004</v>
      </c>
      <c r="I5" s="14">
        <f t="shared" si="0"/>
        <v>1837821.5999999999</v>
      </c>
      <c r="J5" s="14">
        <f>SUM(B5:I5)</f>
        <v>20738497.010000002</v>
      </c>
      <c r="K5" s="9"/>
    </row>
    <row r="6" spans="1:11" ht="24" customHeight="1">
      <c r="A6" s="2" t="s">
        <v>29</v>
      </c>
      <c r="B6" s="10">
        <f t="shared" si="0"/>
        <v>-132906.28</v>
      </c>
      <c r="C6" s="10">
        <f t="shared" si="0"/>
        <v>-306878.76</v>
      </c>
      <c r="D6" s="10">
        <f t="shared" si="0"/>
        <v>-287880.75</v>
      </c>
      <c r="E6" s="10">
        <f t="shared" si="0"/>
        <v>-433563.48</v>
      </c>
      <c r="F6" s="10">
        <f t="shared" si="0"/>
        <v>-421839.30000000005</v>
      </c>
      <c r="G6" s="10">
        <f t="shared" si="0"/>
        <v>-216911.42</v>
      </c>
      <c r="H6" s="10">
        <f t="shared" si="0"/>
        <v>-364998.2</v>
      </c>
      <c r="I6" s="10">
        <f t="shared" si="0"/>
        <v>-3812.6299999999974</v>
      </c>
      <c r="J6" s="10">
        <f>SUM(B6:I6)</f>
        <v>-2168790.8199999998</v>
      </c>
      <c r="K6" s="9"/>
    </row>
    <row r="7" spans="1:11" ht="29.25" customHeight="1">
      <c r="A7" s="7" t="s">
        <v>30</v>
      </c>
      <c r="B7" s="8">
        <f t="shared" si="0"/>
        <v>2112516.3899999997</v>
      </c>
      <c r="C7" s="8">
        <f t="shared" si="0"/>
        <v>2359374.3200000003</v>
      </c>
      <c r="D7" s="8">
        <f t="shared" si="0"/>
        <v>2643182.66</v>
      </c>
      <c r="E7" s="8">
        <f t="shared" si="0"/>
        <v>2222031.73</v>
      </c>
      <c r="F7" s="8">
        <f t="shared" si="0"/>
        <v>1579519.8900000001</v>
      </c>
      <c r="G7" s="8">
        <f t="shared" si="0"/>
        <v>2937270.49</v>
      </c>
      <c r="H7" s="8">
        <f t="shared" si="0"/>
        <v>2881801.74</v>
      </c>
      <c r="I7" s="8">
        <f t="shared" si="0"/>
        <v>1834008.97</v>
      </c>
      <c r="J7" s="8">
        <f>SUM(B7:I7)</f>
        <v>18569706.190000001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1427053.08</v>
      </c>
      <c r="C13" s="14">
        <v>2032302.0800000001</v>
      </c>
      <c r="D13" s="14">
        <v>2017930.05</v>
      </c>
      <c r="E13" s="14">
        <v>1473350.24</v>
      </c>
      <c r="F13" s="14">
        <v>1299228.21</v>
      </c>
      <c r="G13" s="14">
        <v>1977194.5</v>
      </c>
      <c r="H13" s="14">
        <v>2601483.41</v>
      </c>
      <c r="I13" s="14">
        <v>1313304.9099999999</v>
      </c>
      <c r="J13" s="14">
        <f>SUM(B13:I13)</f>
        <v>14141846.48</v>
      </c>
    </row>
    <row r="14" spans="1:11" ht="27" customHeight="1">
      <c r="A14" s="2" t="s">
        <v>29</v>
      </c>
      <c r="B14" s="10">
        <v>-31189.360000000001</v>
      </c>
      <c r="C14" s="10">
        <v>-196164.96</v>
      </c>
      <c r="D14" s="10">
        <v>-189846.46</v>
      </c>
      <c r="E14" s="10">
        <v>-307326.99</v>
      </c>
      <c r="F14" s="10">
        <v>-325034.95</v>
      </c>
      <c r="G14" s="10">
        <v>-73343.41</v>
      </c>
      <c r="H14" s="10">
        <v>-292874.71000000002</v>
      </c>
      <c r="I14" s="10">
        <v>62651.1</v>
      </c>
      <c r="J14" s="10">
        <f>SUM(B14:I14)</f>
        <v>-1353129.7399999998</v>
      </c>
    </row>
    <row r="15" spans="1:11" ht="27" customHeight="1">
      <c r="A15" s="7" t="s">
        <v>30</v>
      </c>
      <c r="B15" s="8">
        <f>+B13+B14</f>
        <v>1395863.72</v>
      </c>
      <c r="C15" s="8">
        <f t="shared" ref="C15:I15" si="1">+C13+C14</f>
        <v>1836137.12</v>
      </c>
      <c r="D15" s="8">
        <f t="shared" si="1"/>
        <v>1828083.59</v>
      </c>
      <c r="E15" s="8">
        <f t="shared" si="1"/>
        <v>1166023.25</v>
      </c>
      <c r="F15" s="8">
        <f t="shared" si="1"/>
        <v>974193.26</v>
      </c>
      <c r="G15" s="8">
        <f t="shared" si="1"/>
        <v>1903851.09</v>
      </c>
      <c r="H15" s="8">
        <f t="shared" si="1"/>
        <v>2308608.7000000002</v>
      </c>
      <c r="I15" s="8">
        <f t="shared" si="1"/>
        <v>1375956.01</v>
      </c>
      <c r="J15" s="8">
        <f>SUM(B15:I15)</f>
        <v>12788716.74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818369.59</v>
      </c>
      <c r="C21" s="14">
        <v>633951</v>
      </c>
      <c r="D21" s="14">
        <v>913133.36</v>
      </c>
      <c r="E21" s="14">
        <v>1182244.97</v>
      </c>
      <c r="F21" s="14">
        <v>702130.98</v>
      </c>
      <c r="G21" s="14">
        <v>1176987.4099999999</v>
      </c>
      <c r="H21" s="14">
        <v>645316.53</v>
      </c>
      <c r="I21" s="14">
        <v>524516.68999999994</v>
      </c>
      <c r="J21" s="14">
        <f>SUM(B21:I21)</f>
        <v>6596650.5300000012</v>
      </c>
      <c r="L21" s="16"/>
    </row>
    <row r="22" spans="1:12" ht="27" customHeight="1">
      <c r="A22" s="2" t="s">
        <v>29</v>
      </c>
      <c r="B22" s="11">
        <v>-101716.92</v>
      </c>
      <c r="C22" s="11">
        <v>-110713.8</v>
      </c>
      <c r="D22" s="11">
        <v>-98034.29</v>
      </c>
      <c r="E22" s="11">
        <v>-126236.49</v>
      </c>
      <c r="F22" s="11">
        <v>-96804.35</v>
      </c>
      <c r="G22" s="11">
        <v>-143568.01</v>
      </c>
      <c r="H22" s="11">
        <v>-72123.490000000005</v>
      </c>
      <c r="I22" s="11">
        <v>-66463.73</v>
      </c>
      <c r="J22" s="10">
        <f>SUM(B22:I22)</f>
        <v>-815661.08</v>
      </c>
      <c r="L22" s="16"/>
    </row>
    <row r="23" spans="1:12" ht="29.25" customHeight="1">
      <c r="A23" s="7" t="s">
        <v>30</v>
      </c>
      <c r="B23" s="8">
        <f>+B21+B22</f>
        <v>716652.66999999993</v>
      </c>
      <c r="C23" s="8">
        <f t="shared" ref="C23:J23" si="2">+C21+C22</f>
        <v>523237.2</v>
      </c>
      <c r="D23" s="8">
        <f t="shared" si="2"/>
        <v>815099.07</v>
      </c>
      <c r="E23" s="8">
        <f t="shared" si="2"/>
        <v>1056008.48</v>
      </c>
      <c r="F23" s="8">
        <f t="shared" si="2"/>
        <v>605326.63</v>
      </c>
      <c r="G23" s="8">
        <f t="shared" si="2"/>
        <v>1033419.3999999999</v>
      </c>
      <c r="H23" s="8">
        <f t="shared" si="2"/>
        <v>573193.04</v>
      </c>
      <c r="I23" s="8">
        <f t="shared" si="2"/>
        <v>458052.95999999996</v>
      </c>
      <c r="J23" s="8">
        <f t="shared" si="2"/>
        <v>5780989.4500000011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2013-11-06T17:50:36Z</dcterms:modified>
</cp:coreProperties>
</file>