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I7" s="1"/>
  <c r="J21"/>
  <c r="J22"/>
  <c r="B23"/>
  <c r="C23"/>
  <c r="D23"/>
  <c r="E23"/>
  <c r="F23"/>
  <c r="G23"/>
  <c r="H23"/>
  <c r="I23"/>
  <c r="J23"/>
  <c r="G7" l="1"/>
  <c r="E7"/>
  <c r="C7"/>
  <c r="J6"/>
  <c r="J15"/>
  <c r="H7"/>
  <c r="F7"/>
  <c r="D7"/>
  <c r="B7"/>
  <c r="J7" s="1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<sst xmlns="http://schemas.openxmlformats.org/spreadsheetml/2006/main" count="56" uniqueCount="32">
  <si>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</si>
  <si>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</si>
  <si>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</si>
  <si>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</si>
  <si>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</si>
  <si>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</si>
  <si>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</si>
  <si>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</si>
  <si>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</si>
  <si>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</si>
  <si>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</si>
  <si>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</si>
  <si>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</si>
  <si>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</si>
  <si>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</si>
  <si>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</si>
  <si>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</si>
  <si>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</si>
  <si>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</si>
  <si>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</si>
  <si>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</si>
  <si>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</si>
  <si>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</si>
  <si>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</si>
  <si>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</si>
  <si>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</si>
  <si>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</si>
  <si>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</si>
  <si>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</si>
  <si>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</si>
  <si>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</si>
  <si>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06/10/13 - VENCIMENTO 11/10/13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</si>
</sst>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811211.69</v>
      </c>
      <c r="C5" s="14">
        <f t="shared" si="0"/>
        <v>934204.7</v>
      </c>
      <c r="D5" s="14">
        <f t="shared" si="0"/>
        <v>1097322.73</v>
      </c>
      <c r="E5" s="14">
        <f t="shared" si="0"/>
        <v>1040726.97</v>
      </c>
      <c r="F5" s="14">
        <f t="shared" si="0"/>
        <v>628790.66999999993</v>
      </c>
      <c r="G5" s="14">
        <f t="shared" si="0"/>
        <v>1240322.8700000001</v>
      </c>
      <c r="H5" s="14">
        <f t="shared" si="0"/>
        <v>1234913.97</v>
      </c>
      <c r="I5" s="14">
        <f t="shared" si="0"/>
        <v>570729.61</v>
      </c>
      <c r="J5" s="14">
        <f>SUM(B5:I5)</f>
        <v>7558223.21</v>
      </c>
      <c r="K5" s="9"/>
    </row>
    <row r="6" spans="1:11" ht="24" customHeight="1">
      <c r="A6" s="2" t="s">
        <v>29</v>
      </c>
      <c r="B6" s="10">
        <f t="shared" si="0"/>
        <v>-144762</v>
      </c>
      <c r="C6" s="10">
        <f t="shared" si="0"/>
        <v>-174676.91</v>
      </c>
      <c r="D6" s="10">
        <f t="shared" si="0"/>
        <v>-182138.36</v>
      </c>
      <c r="E6" s="10">
        <f t="shared" si="0"/>
        <v>-517433.83</v>
      </c>
      <c r="F6" s="10">
        <f t="shared" si="0"/>
        <v>-125584.3</v>
      </c>
      <c r="G6" s="10">
        <f t="shared" si="0"/>
        <v>-175727.65</v>
      </c>
      <c r="H6" s="10">
        <f t="shared" si="0"/>
        <v>-141998.60999999999</v>
      </c>
      <c r="I6" s="10">
        <f t="shared" si="0"/>
        <v>-100410</v>
      </c>
      <c r="J6" s="10">
        <f>SUM(B6:I6)</f>
        <v>-1562731.6600000001</v>
      </c>
      <c r="K6" s="9"/>
    </row>
    <row r="7" spans="1:11" ht="29.25" customHeight="1">
      <c r="A7" s="7" t="s">
        <v>30</v>
      </c>
      <c r="B7" s="8">
        <f t="shared" si="0"/>
        <v>666449.68999999994</v>
      </c>
      <c r="C7" s="8">
        <f t="shared" si="0"/>
        <v>759527.78999999992</v>
      </c>
      <c r="D7" s="8">
        <f t="shared" si="0"/>
        <v>915184.37</v>
      </c>
      <c r="E7" s="8">
        <f t="shared" si="0"/>
        <v>523293.14</v>
      </c>
      <c r="F7" s="8">
        <f t="shared" si="0"/>
        <v>503206.37</v>
      </c>
      <c r="G7" s="8">
        <f t="shared" si="0"/>
        <v>1064595.2200000002</v>
      </c>
      <c r="H7" s="8">
        <f t="shared" si="0"/>
        <v>1092915.3600000001</v>
      </c>
      <c r="I7" s="8">
        <f t="shared" si="0"/>
        <v>470319.61</v>
      </c>
      <c r="J7" s="8">
        <f>SUM(B7:I7)</f>
        <v>5995491.5500000007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452900.56</v>
      </c>
      <c r="C13" s="14">
        <v>661450.07999999996</v>
      </c>
      <c r="D13" s="14">
        <v>669524.97</v>
      </c>
      <c r="E13" s="14">
        <v>513789.54</v>
      </c>
      <c r="F13" s="14">
        <v>347683.79</v>
      </c>
      <c r="G13" s="14">
        <v>676698.06</v>
      </c>
      <c r="H13" s="14">
        <v>864545.04</v>
      </c>
      <c r="I13" s="14">
        <v>360199.84</v>
      </c>
      <c r="J13" s="14">
        <f>SUM(B13:I13)</f>
        <v>4546791.88</v>
      </c>
    </row>
    <row r="14" spans="1:11" ht="27" customHeight="1">
      <c r="A14" s="2" t="s">
        <v>29</v>
      </c>
      <c r="B14" s="10">
        <v>-70593</v>
      </c>
      <c r="C14" s="10">
        <v>-100780.91</v>
      </c>
      <c r="D14" s="10">
        <v>-93419.36</v>
      </c>
      <c r="E14" s="10">
        <v>-419549.83</v>
      </c>
      <c r="F14" s="10">
        <v>-53716.3</v>
      </c>
      <c r="G14" s="10">
        <v>-78536.649999999994</v>
      </c>
      <c r="H14" s="10">
        <v>-89051.61</v>
      </c>
      <c r="I14" s="10">
        <v>-60135</v>
      </c>
      <c r="J14" s="10">
        <f>SUM(B14:I14)</f>
        <v>-965782.66000000015</v>
      </c>
    </row>
    <row r="15" spans="1:11" ht="27" customHeight="1">
      <c r="A15" s="7" t="s">
        <v>30</v>
      </c>
      <c r="B15" s="8">
        <f>+B13+B14</f>
        <v>382307.56</v>
      </c>
      <c r="C15" s="8">
        <f t="shared" ref="C15:I15" si="1">+C13+C14</f>
        <v>560669.16999999993</v>
      </c>
      <c r="D15" s="8">
        <f t="shared" si="1"/>
        <v>576105.61</v>
      </c>
      <c r="E15" s="8">
        <f t="shared" si="1"/>
        <v>94239.709999999963</v>
      </c>
      <c r="F15" s="8">
        <f t="shared" si="1"/>
        <v>293967.49</v>
      </c>
      <c r="G15" s="8">
        <f t="shared" si="1"/>
        <v>598161.41</v>
      </c>
      <c r="H15" s="8">
        <f t="shared" si="1"/>
        <v>775493.43</v>
      </c>
      <c r="I15" s="8">
        <f t="shared" si="1"/>
        <v>300064.84000000003</v>
      </c>
      <c r="J15" s="8">
        <f>SUM(B15:I15)</f>
        <v>3581009.2199999997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358311.13</v>
      </c>
      <c r="C21" s="14">
        <v>272754.62</v>
      </c>
      <c r="D21" s="14">
        <v>427797.76000000001</v>
      </c>
      <c r="E21" s="14">
        <v>526937.43000000005</v>
      </c>
      <c r="F21" s="14">
        <v>281106.88</v>
      </c>
      <c r="G21" s="14">
        <v>563624.81000000006</v>
      </c>
      <c r="H21" s="14">
        <v>370368.93</v>
      </c>
      <c r="I21" s="14">
        <v>210529.77</v>
      </c>
      <c r="J21" s="14">
        <f>SUM(B21:I21)</f>
        <v>3011431.33</v>
      </c>
      <c r="L21" s="16"/>
    </row>
    <row r="22" spans="1:12" ht="27" customHeight="1">
      <c r="A22" s="2" t="s">
        <v>29</v>
      </c>
      <c r="B22" s="11">
        <v>-74169</v>
      </c>
      <c r="C22" s="11">
        <v>-73896</v>
      </c>
      <c r="D22" s="11">
        <v>-88719</v>
      </c>
      <c r="E22" s="11">
        <v>-97884</v>
      </c>
      <c r="F22" s="11">
        <v>-71868</v>
      </c>
      <c r="G22" s="11">
        <v>-97191</v>
      </c>
      <c r="H22" s="11">
        <v>-52947</v>
      </c>
      <c r="I22" s="11">
        <v>-40275</v>
      </c>
      <c r="J22" s="10">
        <f>SUM(B22:I22)</f>
        <v>-596949</v>
      </c>
      <c r="L22" s="16"/>
    </row>
    <row r="23" spans="1:12" ht="29.25" customHeight="1">
      <c r="A23" s="7" t="s">
        <v>30</v>
      </c>
      <c r="B23" s="8">
        <f>+B21+B22</f>
        <v>284142.13</v>
      </c>
      <c r="C23" s="8">
        <f t="shared" ref="C23:J23" si="2">+C21+C22</f>
        <v>198858.62</v>
      </c>
      <c r="D23" s="8">
        <f t="shared" si="2"/>
        <v>339078.76</v>
      </c>
      <c r="E23" s="8">
        <f t="shared" si="2"/>
        <v>429053.43000000005</v>
      </c>
      <c r="F23" s="8">
        <f t="shared" si="2"/>
        <v>209238.88</v>
      </c>
      <c r="G23" s="8">
        <f t="shared" si="2"/>
        <v>466433.81000000006</v>
      </c>
      <c r="H23" s="8">
        <f t="shared" si="2"/>
        <v>317421.93</v>
      </c>
      <c r="I23" s="8">
        <f t="shared" si="2"/>
        <v>170254.77</v>
      </c>
      <c r="J23" s="8">
        <f t="shared" si="2"/>
        <v>2414482.33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2013-11-06T17:50:26Z</dcterms:modified>
</cp:coreProperties>
</file>