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15"/>
  <c r="J21"/>
  <c r="J22"/>
  <c r="B23"/>
  <c r="C23"/>
  <c r="D23"/>
  <c r="E23"/>
  <c r="F23"/>
  <c r="G23"/>
  <c r="H23"/>
  <c r="I23"/>
  <c r="J23"/>
  <c r="J7" l="1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<sst xmlns="http://schemas.openxmlformats.org/spreadsheetml/2006/main" count="57" uniqueCount="33">
  <si>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</si>
  <si>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</si>
  <si>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</si>
  <si>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</si>
  <si>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</si>
  <si>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</si>
  <si>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</si>
  <si>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</si>
  <si>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</si>
  <si>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</si>
  <si>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</si>
  <si>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</si>
  <si>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</si>
  <si>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</si>
  <si>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</si>
  <si>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</si>
  <si>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</si>
  <si>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</si>
  <si>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</si>
  <si>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</si>
  <si>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</si>
  <si>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</si>
  <si>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</si>
  <si>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</si>
  <si>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</si>
  <si>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</si>
  <si>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</si>
  <si>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</si>
  <si>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</si>
  <si>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</si>
  <si>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</si>
  <si>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</si>
  <si>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03/10/13 - VENCIMENTO 10/10/13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</si>
</sst>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B1" zoomScale="80" zoomScaleNormal="80" workbookViewId="0">
      <selection activeCell="I5" sqref="I5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2146874.0499999998</v>
      </c>
      <c r="C5" s="14">
        <f t="shared" si="0"/>
        <v>2564286.4</v>
      </c>
      <c r="D5" s="14">
        <f t="shared" si="0"/>
        <v>2787714.68</v>
      </c>
      <c r="E5" s="14">
        <f t="shared" si="0"/>
        <v>2524814.6100000003</v>
      </c>
      <c r="F5" s="14">
        <f t="shared" si="0"/>
        <v>1906923.96</v>
      </c>
      <c r="G5" s="14">
        <f t="shared" si="0"/>
        <v>3023724.3899999997</v>
      </c>
      <c r="H5" s="14">
        <f t="shared" si="0"/>
        <v>3139253.27</v>
      </c>
      <c r="I5" s="14">
        <f t="shared" si="0"/>
        <v>1772024.38</v>
      </c>
      <c r="J5" s="14">
        <f>SUM(B5:I5)</f>
        <v>19865615.739999998</v>
      </c>
      <c r="K5" s="9"/>
    </row>
    <row r="6" spans="1:11" ht="24" customHeight="1">
      <c r="A6" s="2" t="s">
        <v>30</v>
      </c>
      <c r="B6" s="10">
        <f t="shared" si="0"/>
        <v>-362569.61</v>
      </c>
      <c r="C6" s="10">
        <f t="shared" si="0"/>
        <v>-306001.95</v>
      </c>
      <c r="D6" s="10">
        <f t="shared" si="0"/>
        <v>-281265.56</v>
      </c>
      <c r="E6" s="10">
        <f t="shared" si="0"/>
        <v>-383248.86</v>
      </c>
      <c r="F6" s="10">
        <f t="shared" si="0"/>
        <v>-340306.41000000003</v>
      </c>
      <c r="G6" s="10">
        <f t="shared" si="0"/>
        <v>-410568.53</v>
      </c>
      <c r="H6" s="10">
        <f t="shared" si="0"/>
        <v>-335537.95</v>
      </c>
      <c r="I6" s="10">
        <f t="shared" si="0"/>
        <v>-224168.16999999998</v>
      </c>
      <c r="J6" s="10">
        <f>SUM(B6:I6)</f>
        <v>-2643667.04</v>
      </c>
      <c r="K6" s="9"/>
    </row>
    <row r="7" spans="1:11" ht="29.25" customHeight="1">
      <c r="A7" s="7" t="s">
        <v>31</v>
      </c>
      <c r="B7" s="8">
        <f t="shared" si="0"/>
        <v>1784304.44</v>
      </c>
      <c r="C7" s="8">
        <f t="shared" si="0"/>
        <v>2258284.4500000002</v>
      </c>
      <c r="D7" s="8">
        <f t="shared" si="0"/>
        <v>2506449.12</v>
      </c>
      <c r="E7" s="8">
        <f t="shared" si="0"/>
        <v>2141565.75</v>
      </c>
      <c r="F7" s="8">
        <f t="shared" si="0"/>
        <v>1566617.55</v>
      </c>
      <c r="G7" s="8">
        <f t="shared" si="0"/>
        <v>2613155.86</v>
      </c>
      <c r="H7" s="8">
        <f t="shared" si="0"/>
        <v>2803715.3200000003</v>
      </c>
      <c r="I7" s="8">
        <f t="shared" si="0"/>
        <v>1547856.21</v>
      </c>
      <c r="J7" s="8">
        <f>SUM(B7:I7)</f>
        <v>17221948.699999999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1374969.98</v>
      </c>
      <c r="C13" s="14">
        <v>1956195.88</v>
      </c>
      <c r="D13" s="14">
        <v>1912381.25</v>
      </c>
      <c r="E13" s="14">
        <v>1389842.37</v>
      </c>
      <c r="F13" s="14">
        <v>1247745.05</v>
      </c>
      <c r="G13" s="14">
        <v>1901995.51</v>
      </c>
      <c r="H13" s="14">
        <v>2528027.71</v>
      </c>
      <c r="I13" s="14">
        <v>1268026.6499999999</v>
      </c>
      <c r="J13" s="14">
        <f>SUM(B13:I13)</f>
        <v>13579184.4</v>
      </c>
    </row>
    <row r="14" spans="1:11" ht="27" customHeight="1">
      <c r="A14" s="2" t="s">
        <v>30</v>
      </c>
      <c r="B14" s="10">
        <v>-272406.52</v>
      </c>
      <c r="C14" s="10">
        <v>-202085.91</v>
      </c>
      <c r="D14" s="10">
        <v>-195974.72</v>
      </c>
      <c r="E14" s="10">
        <v>-272018.99</v>
      </c>
      <c r="F14" s="10">
        <v>-256134.57</v>
      </c>
      <c r="G14" s="10">
        <v>-283973.59000000003</v>
      </c>
      <c r="H14" s="10">
        <v>-273902.8</v>
      </c>
      <c r="I14" s="10">
        <v>-163067.81</v>
      </c>
      <c r="J14" s="10">
        <f>SUM(B14:I14)</f>
        <v>-1919564.9100000001</v>
      </c>
    </row>
    <row r="15" spans="1:11" ht="27" customHeight="1">
      <c r="A15" s="7" t="s">
        <v>31</v>
      </c>
      <c r="B15" s="8">
        <f>+B13+B14</f>
        <v>1102563.46</v>
      </c>
      <c r="C15" s="8">
        <f t="shared" ref="C15:I15" si="1">+C13+C14</f>
        <v>1754109.97</v>
      </c>
      <c r="D15" s="8">
        <f t="shared" si="1"/>
        <v>1716406.53</v>
      </c>
      <c r="E15" s="8">
        <f t="shared" si="1"/>
        <v>1117823.3800000001</v>
      </c>
      <c r="F15" s="8">
        <f t="shared" si="1"/>
        <v>991610.48</v>
      </c>
      <c r="G15" s="8">
        <f t="shared" si="1"/>
        <v>1618021.92</v>
      </c>
      <c r="H15" s="8">
        <f t="shared" si="1"/>
        <v>2254124.91</v>
      </c>
      <c r="I15" s="8">
        <f t="shared" si="1"/>
        <v>1104958.8399999999</v>
      </c>
      <c r="J15" s="8">
        <f>SUM(B15:I15)</f>
        <v>11659619.49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771904.07</v>
      </c>
      <c r="C21" s="14">
        <v>608090.52</v>
      </c>
      <c r="D21" s="14">
        <v>875333.43</v>
      </c>
      <c r="E21" s="14">
        <v>1134972.24</v>
      </c>
      <c r="F21" s="14">
        <v>659178.91</v>
      </c>
      <c r="G21" s="14">
        <v>1121728.8799999999</v>
      </c>
      <c r="H21" s="14">
        <v>611225.56000000006</v>
      </c>
      <c r="I21" s="14">
        <v>503997.73</v>
      </c>
      <c r="J21" s="14">
        <f>SUM(B21:I21)</f>
        <v>6286431.3399999999</v>
      </c>
      <c r="L21" s="16"/>
    </row>
    <row r="22" spans="1:12" ht="27" customHeight="1">
      <c r="A22" s="2" t="s">
        <v>30</v>
      </c>
      <c r="B22" s="11">
        <v>-90163.09</v>
      </c>
      <c r="C22" s="11">
        <v>-103916.04</v>
      </c>
      <c r="D22" s="11">
        <v>-85290.84</v>
      </c>
      <c r="E22" s="11">
        <v>-111229.87</v>
      </c>
      <c r="F22" s="11">
        <v>-84171.839999999997</v>
      </c>
      <c r="G22" s="11">
        <v>-126594.94</v>
      </c>
      <c r="H22" s="11">
        <v>-61635.15</v>
      </c>
      <c r="I22" s="11">
        <v>-61100.36</v>
      </c>
      <c r="J22" s="10">
        <f>SUM(B22:I22)</f>
        <v>-724102.12999999989</v>
      </c>
      <c r="L22" s="16"/>
    </row>
    <row r="23" spans="1:12" ht="29.25" customHeight="1">
      <c r="A23" s="7" t="s">
        <v>31</v>
      </c>
      <c r="B23" s="8">
        <f>+B21+B22</f>
        <v>681740.98</v>
      </c>
      <c r="C23" s="8">
        <f t="shared" ref="C23:J23" si="2">+C21+C22</f>
        <v>504174.48000000004</v>
      </c>
      <c r="D23" s="8">
        <f t="shared" si="2"/>
        <v>790042.59000000008</v>
      </c>
      <c r="E23" s="8">
        <f t="shared" si="2"/>
        <v>1023742.37</v>
      </c>
      <c r="F23" s="8">
        <f t="shared" si="2"/>
        <v>575007.07000000007</v>
      </c>
      <c r="G23" s="8">
        <f t="shared" si="2"/>
        <v>995133.94</v>
      </c>
      <c r="H23" s="8">
        <f t="shared" si="2"/>
        <v>549590.41</v>
      </c>
      <c r="I23" s="8">
        <f t="shared" si="2"/>
        <v>442897.37</v>
      </c>
      <c r="J23" s="8">
        <f t="shared" si="2"/>
        <v>5562329.21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2013-10-09T20:40:08Z</dcterms:modified>
</cp:coreProperties>
</file>