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15480" windowHeight="7710"/>
  </bookViews>
  <sheets>
    <sheet name="2013-10-02" sheetId="1" r:id="rId1"/>
  </sheets>
  <calcPr calcId="125725"/>
</workbook>
</file>

<file path=xl/calcChain.xml><?xml version="1.0" encoding="utf-8"?>
<calcChain xmlns="http://schemas.openxmlformats.org/spreadsheetml/2006/main">
  <c r="A4" i="1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9"/>
  <c r="A30"/>
  <c r="A33"/>
  <c r="A34"/>
  <c r="A35"/>
  <c r="A36"/>
  <c r="A37"/>
  <c r="A38"/>
  <c r="A39"/>
  <c r="A40"/>
  <c r="A43"/>
  <c r="A44"/>
  <c r="G32"/>
  <c r="G28"/>
  <c r="G42" s="1"/>
  <c r="E2"/>
  <c r="F2"/>
  <c r="D2"/>
  <c r="G26"/>
  <c r="G25"/>
  <c r="G24"/>
  <c r="G23"/>
  <c r="G22"/>
  <c r="G21"/>
  <c r="G20"/>
  <c r="G19"/>
  <c r="G18"/>
  <c r="G17"/>
  <c r="G16"/>
  <c r="G7"/>
  <c r="G4"/>
  <c r="G5"/>
  <c r="G6"/>
  <c r="G8"/>
  <c r="G9"/>
  <c r="G10"/>
  <c r="G11"/>
  <c r="G12"/>
  <c r="G13"/>
  <c r="G14"/>
  <c r="G15"/>
  <c r="G3"/>
  <c r="G2"/>
</calcChain>
</file>

<file path=xl/sharedStrings.xml><?xml version="1.0" encoding="utf-8"?>
<sst xmlns="http://schemas.openxmlformats.org/spreadsheetml/2006/main" count="82" uniqueCount="42">
  <si>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</si>
  <si>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</si>
  <si>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</si>
  <si>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</si>
  <si>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</si>
  <si>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</si>
  <si>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</si>
  <si>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</si>
  <si>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</si>
  <si>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</si>
  <si>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</si>
  <si>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</si>
  <si>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</si>
  <si>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</si>
  <si>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</si>
  <si>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</si>
  <si>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</si>
  <si>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</si>
  <si>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</si>
  <si>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</si>
  <si>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</si>
  <si>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</si>
  <si>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</si>
  <si>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</si>
  <si>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</si>
  <si>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</si>
  <si>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</si>
  <si>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</si>
  <si>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</si>
  <si>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</si>
  <si>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TOTAL
(D) = (A + B + C)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</si>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</sst>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71" formatCode="_(* #,##0.00_);_(* \(#,##0.00\);_(* &quot;-&quot;??_);_(@_)"/>
    <numFmt numFmtId="172" formatCode="[$-416]dd\-mmm\-yy;@"/>
    <numFmt numFmtId="173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17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4" fontId="2" fillId="0" borderId="0" xfId="1" applyFont="1" applyBorder="1" applyAlignment="1">
      <alignment horizontal="center" vertical="center"/>
    </xf>
    <xf numFmtId="0" fontId="2" fillId="0" borderId="0" xfId="0" applyFont="1" applyBorder="1"/>
    <xf numFmtId="17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4" fontId="3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72" fontId="4" fillId="2" borderId="0" xfId="0" applyNumberFormat="1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center" vertical="center"/>
    </xf>
    <xf numFmtId="44" fontId="4" fillId="2" borderId="0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4" fontId="2" fillId="0" borderId="0" xfId="1" applyFont="1" applyBorder="1" applyAlignment="1">
      <alignment horizontal="left" vertical="center"/>
    </xf>
    <xf numFmtId="173" fontId="2" fillId="0" borderId="0" xfId="2" applyNumberFormat="1" applyFont="1" applyBorder="1"/>
    <xf numFmtId="44" fontId="2" fillId="0" borderId="0" xfId="0" applyNumberFormat="1" applyFont="1" applyBorder="1"/>
    <xf numFmtId="171" fontId="2" fillId="0" borderId="0" xfId="1" applyNumberFormat="1" applyFont="1" applyBorder="1" applyAlignment="1">
      <alignment horizontal="center" vertic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12.7109375" style="1" customWidth="1"/>
    <col min="2" max="3" width="30.7109375" style="2" customWidth="1"/>
    <col min="4" max="7" width="18.7109375" style="3" customWidth="1"/>
    <col min="8" max="8" width="12.42578125" style="4" bestFit="1" customWidth="1"/>
    <col min="9" max="16384" width="9.140625" style="4"/>
  </cols>
  <sheetData>
    <row r="1" spans="1:7" s="8" customFormat="1" ht="45">
      <c r="A1" s="5" t="s">
        <v>0</v>
      </c>
      <c r="B1" s="6" t="s">
        <v>1</v>
      </c>
      <c r="C1" s="6" t="s">
        <v>2</v>
      </c>
      <c r="D1" s="7" t="s">
        <v>35</v>
      </c>
      <c r="E1" s="7" t="s">
        <v>36</v>
      </c>
      <c r="F1" s="7" t="s">
        <v>37</v>
      </c>
      <c r="G1" s="7" t="s">
        <v>30</v>
      </c>
    </row>
    <row r="2" spans="1:7" s="8" customFormat="1" ht="20.100000000000001" customHeight="1">
      <c r="A2" s="9" t="s">
        <v>38</v>
      </c>
      <c r="B2" s="10"/>
      <c r="C2" s="10"/>
      <c r="D2" s="11">
        <f>SUM(D3:D26)</f>
        <v>10268335.359999999</v>
      </c>
      <c r="E2" s="11">
        <f>SUM(E3:E26)</f>
        <v>2678941.6999999993</v>
      </c>
      <c r="F2" s="11">
        <f>SUM(F3:F26)</f>
        <v>10922967.49</v>
      </c>
      <c r="G2" s="11">
        <f>SUM(G3:G26)</f>
        <v>23870244.550000001</v>
      </c>
    </row>
    <row r="3" spans="1:7">
      <c r="A3" s="1">
        <v>41549</v>
      </c>
      <c r="B3" s="2" t="s">
        <v>9</v>
      </c>
      <c r="C3" s="2" t="s">
        <v>3</v>
      </c>
      <c r="D3" s="3">
        <v>1509521.6099999999</v>
      </c>
      <c r="E3" s="3">
        <v>298024.53999999998</v>
      </c>
      <c r="F3" s="3">
        <v>0</v>
      </c>
      <c r="G3" s="3">
        <f>D3+E3+F3</f>
        <v>1807546.15</v>
      </c>
    </row>
    <row r="4" spans="1:7">
      <c r="A4" s="1">
        <f>A3</f>
        <v>41549</v>
      </c>
      <c r="B4" s="2" t="s">
        <v>4</v>
      </c>
      <c r="C4" s="2" t="s">
        <v>5</v>
      </c>
      <c r="D4" s="3">
        <v>797520.58000000007</v>
      </c>
      <c r="E4" s="3">
        <v>181160.55000000002</v>
      </c>
      <c r="F4" s="3">
        <v>0</v>
      </c>
      <c r="G4" s="3">
        <f t="shared" ref="G4:G26" si="0">D4+E4+F4</f>
        <v>978681.13000000012</v>
      </c>
    </row>
    <row r="5" spans="1:7">
      <c r="A5" s="1">
        <f t="shared" ref="A5:A26" si="1">A4</f>
        <v>41549</v>
      </c>
      <c r="B5" s="2" t="s">
        <v>4</v>
      </c>
      <c r="C5" s="2" t="s">
        <v>6</v>
      </c>
      <c r="D5" s="3">
        <v>9602.5</v>
      </c>
      <c r="E5" s="3">
        <v>2470.1</v>
      </c>
      <c r="F5" s="3">
        <v>0</v>
      </c>
      <c r="G5" s="3">
        <f t="shared" si="0"/>
        <v>12072.6</v>
      </c>
    </row>
    <row r="6" spans="1:7">
      <c r="A6" s="1">
        <f t="shared" si="1"/>
        <v>41549</v>
      </c>
      <c r="B6" s="2" t="s">
        <v>4</v>
      </c>
      <c r="C6" s="2" t="s">
        <v>7</v>
      </c>
      <c r="D6" s="3">
        <v>0</v>
      </c>
      <c r="E6" s="3">
        <v>0</v>
      </c>
      <c r="F6" s="3">
        <v>84706.25</v>
      </c>
      <c r="G6" s="3">
        <f t="shared" si="0"/>
        <v>84706.25</v>
      </c>
    </row>
    <row r="7" spans="1:7">
      <c r="A7" s="1">
        <f t="shared" si="1"/>
        <v>41549</v>
      </c>
      <c r="B7" s="2" t="s">
        <v>4</v>
      </c>
      <c r="C7" s="2" t="s">
        <v>16</v>
      </c>
      <c r="D7" s="3">
        <v>15256.17</v>
      </c>
      <c r="E7" s="3">
        <v>37863.49</v>
      </c>
      <c r="F7" s="3">
        <v>2538129.09</v>
      </c>
      <c r="G7" s="3">
        <f t="shared" si="0"/>
        <v>2591248.75</v>
      </c>
    </row>
    <row r="8" spans="1:7">
      <c r="A8" s="1">
        <f t="shared" si="1"/>
        <v>41549</v>
      </c>
      <c r="B8" s="2" t="s">
        <v>8</v>
      </c>
      <c r="C8" s="2" t="s">
        <v>10</v>
      </c>
      <c r="D8" s="3">
        <v>4555755.83</v>
      </c>
      <c r="E8" s="3">
        <v>1244185.3399999999</v>
      </c>
      <c r="F8" s="3">
        <v>0</v>
      </c>
      <c r="G8" s="3">
        <f t="shared" si="0"/>
        <v>5799941.1699999999</v>
      </c>
    </row>
    <row r="9" spans="1:7">
      <c r="A9" s="1">
        <f t="shared" si="1"/>
        <v>41549</v>
      </c>
      <c r="B9" s="2" t="s">
        <v>8</v>
      </c>
      <c r="C9" s="2" t="s">
        <v>11</v>
      </c>
      <c r="D9" s="3">
        <v>576972.13</v>
      </c>
      <c r="E9" s="3">
        <v>134394.17000000001</v>
      </c>
      <c r="F9" s="3">
        <v>0</v>
      </c>
      <c r="G9" s="3">
        <f t="shared" si="0"/>
        <v>711366.3</v>
      </c>
    </row>
    <row r="10" spans="1:7">
      <c r="A10" s="1">
        <f t="shared" si="1"/>
        <v>41549</v>
      </c>
      <c r="B10" s="2" t="s">
        <v>8</v>
      </c>
      <c r="C10" s="2" t="s">
        <v>12</v>
      </c>
      <c r="D10" s="3">
        <v>1316983.6300000001</v>
      </c>
      <c r="E10" s="3">
        <v>314582.24</v>
      </c>
      <c r="F10" s="3">
        <v>0</v>
      </c>
      <c r="G10" s="3">
        <f t="shared" si="0"/>
        <v>1631565.87</v>
      </c>
    </row>
    <row r="11" spans="1:7">
      <c r="A11" s="1">
        <f t="shared" si="1"/>
        <v>41549</v>
      </c>
      <c r="B11" s="2" t="s">
        <v>8</v>
      </c>
      <c r="C11" s="2" t="s">
        <v>13</v>
      </c>
      <c r="D11" s="3">
        <v>183870.96</v>
      </c>
      <c r="E11" s="3">
        <v>34733.800000000003</v>
      </c>
      <c r="F11" s="3">
        <v>0</v>
      </c>
      <c r="G11" s="3">
        <f t="shared" si="0"/>
        <v>218604.76</v>
      </c>
    </row>
    <row r="12" spans="1:7">
      <c r="A12" s="1">
        <f t="shared" si="1"/>
        <v>41549</v>
      </c>
      <c r="B12" s="2" t="s">
        <v>8</v>
      </c>
      <c r="C12" s="2" t="s">
        <v>14</v>
      </c>
      <c r="D12" s="3">
        <v>865376.44</v>
      </c>
      <c r="E12" s="3">
        <v>247100.42000000004</v>
      </c>
      <c r="F12" s="3">
        <v>0</v>
      </c>
      <c r="G12" s="3">
        <f t="shared" si="0"/>
        <v>1112476.8599999999</v>
      </c>
    </row>
    <row r="13" spans="1:7">
      <c r="A13" s="1">
        <f t="shared" si="1"/>
        <v>41549</v>
      </c>
      <c r="B13" s="2" t="s">
        <v>8</v>
      </c>
      <c r="C13" s="2" t="s">
        <v>15</v>
      </c>
      <c r="D13" s="3">
        <v>437475.51000000007</v>
      </c>
      <c r="E13" s="3">
        <v>184427.05</v>
      </c>
      <c r="F13" s="3">
        <v>0</v>
      </c>
      <c r="G13" s="3">
        <f t="shared" si="0"/>
        <v>621902.56000000006</v>
      </c>
    </row>
    <row r="14" spans="1:7">
      <c r="A14" s="1">
        <f t="shared" si="1"/>
        <v>41549</v>
      </c>
      <c r="B14" s="2" t="s">
        <v>17</v>
      </c>
      <c r="C14" s="2" t="s">
        <v>18</v>
      </c>
      <c r="D14" s="3">
        <v>0</v>
      </c>
      <c r="E14" s="3">
        <v>0</v>
      </c>
      <c r="F14" s="3">
        <v>1590792.3</v>
      </c>
      <c r="G14" s="3">
        <f t="shared" si="0"/>
        <v>1590792.3</v>
      </c>
    </row>
    <row r="15" spans="1:7">
      <c r="A15" s="1">
        <f t="shared" si="1"/>
        <v>41549</v>
      </c>
      <c r="B15" s="2" t="s">
        <v>17</v>
      </c>
      <c r="C15" s="2" t="s">
        <v>19</v>
      </c>
      <c r="D15" s="3">
        <v>0</v>
      </c>
      <c r="E15" s="3">
        <v>0</v>
      </c>
      <c r="F15" s="3">
        <v>826271.85</v>
      </c>
      <c r="G15" s="3">
        <f t="shared" si="0"/>
        <v>826271.85</v>
      </c>
    </row>
    <row r="16" spans="1:7">
      <c r="A16" s="1">
        <f t="shared" si="1"/>
        <v>41549</v>
      </c>
      <c r="B16" s="2" t="s">
        <v>17</v>
      </c>
      <c r="C16" s="2" t="s">
        <v>20</v>
      </c>
      <c r="D16" s="3">
        <v>0</v>
      </c>
      <c r="E16" s="3">
        <v>0</v>
      </c>
      <c r="F16" s="3">
        <v>6567.9000000000005</v>
      </c>
      <c r="G16" s="3">
        <f t="shared" si="0"/>
        <v>6567.9000000000005</v>
      </c>
    </row>
    <row r="17" spans="1:8">
      <c r="A17" s="1">
        <f t="shared" si="1"/>
        <v>41549</v>
      </c>
      <c r="B17" s="2" t="s">
        <v>17</v>
      </c>
      <c r="C17" s="2" t="s">
        <v>21</v>
      </c>
      <c r="D17" s="3">
        <v>0</v>
      </c>
      <c r="E17" s="3">
        <v>0</v>
      </c>
      <c r="F17" s="3">
        <v>138530</v>
      </c>
      <c r="G17" s="3">
        <f t="shared" si="0"/>
        <v>138530</v>
      </c>
    </row>
    <row r="18" spans="1:8">
      <c r="A18" s="1">
        <f t="shared" si="1"/>
        <v>41549</v>
      </c>
      <c r="B18" s="2" t="s">
        <v>17</v>
      </c>
      <c r="C18" s="2" t="s">
        <v>22</v>
      </c>
      <c r="D18" s="3">
        <v>0</v>
      </c>
      <c r="E18" s="3">
        <v>0</v>
      </c>
      <c r="F18" s="3">
        <v>103053.90000000001</v>
      </c>
      <c r="G18" s="3">
        <f t="shared" si="0"/>
        <v>103053.90000000001</v>
      </c>
    </row>
    <row r="19" spans="1:8">
      <c r="A19" s="1">
        <f t="shared" si="1"/>
        <v>41549</v>
      </c>
      <c r="B19" s="2" t="s">
        <v>17</v>
      </c>
      <c r="C19" s="2" t="s">
        <v>11</v>
      </c>
      <c r="D19" s="3">
        <v>0</v>
      </c>
      <c r="E19" s="3">
        <v>0</v>
      </c>
      <c r="F19" s="3">
        <v>153286.65</v>
      </c>
      <c r="G19" s="3">
        <f t="shared" si="0"/>
        <v>153286.65</v>
      </c>
    </row>
    <row r="20" spans="1:8">
      <c r="A20" s="1">
        <f t="shared" si="1"/>
        <v>41549</v>
      </c>
      <c r="B20" s="2" t="s">
        <v>17</v>
      </c>
      <c r="C20" s="2" t="s">
        <v>23</v>
      </c>
      <c r="D20" s="3">
        <v>0</v>
      </c>
      <c r="E20" s="3">
        <v>0</v>
      </c>
      <c r="F20" s="3">
        <v>273281.09999999998</v>
      </c>
      <c r="G20" s="3">
        <f t="shared" si="0"/>
        <v>273281.09999999998</v>
      </c>
    </row>
    <row r="21" spans="1:8">
      <c r="A21" s="1">
        <f t="shared" si="1"/>
        <v>41549</v>
      </c>
      <c r="B21" s="2" t="s">
        <v>17</v>
      </c>
      <c r="C21" s="2" t="s">
        <v>24</v>
      </c>
      <c r="D21" s="3">
        <v>0</v>
      </c>
      <c r="E21" s="3">
        <v>0</v>
      </c>
      <c r="F21" s="3">
        <v>5127613.05</v>
      </c>
      <c r="G21" s="3">
        <f t="shared" si="0"/>
        <v>5127613.05</v>
      </c>
    </row>
    <row r="22" spans="1:8">
      <c r="A22" s="1">
        <f t="shared" si="1"/>
        <v>41549</v>
      </c>
      <c r="B22" s="2" t="s">
        <v>17</v>
      </c>
      <c r="C22" s="2" t="s">
        <v>25</v>
      </c>
      <c r="D22" s="3">
        <v>0</v>
      </c>
      <c r="E22" s="3">
        <v>0</v>
      </c>
      <c r="F22" s="3">
        <v>35686.200000000004</v>
      </c>
      <c r="G22" s="3">
        <f t="shared" si="0"/>
        <v>35686.200000000004</v>
      </c>
    </row>
    <row r="23" spans="1:8">
      <c r="A23" s="1">
        <f t="shared" si="1"/>
        <v>41549</v>
      </c>
      <c r="B23" s="2" t="s">
        <v>17</v>
      </c>
      <c r="C23" s="2" t="s">
        <v>26</v>
      </c>
      <c r="D23" s="3">
        <v>0</v>
      </c>
      <c r="E23" s="3">
        <v>0</v>
      </c>
      <c r="F23" s="3">
        <v>168</v>
      </c>
      <c r="G23" s="3">
        <f t="shared" si="0"/>
        <v>168</v>
      </c>
    </row>
    <row r="24" spans="1:8">
      <c r="A24" s="1">
        <f t="shared" si="1"/>
        <v>41549</v>
      </c>
      <c r="B24" s="2" t="s">
        <v>17</v>
      </c>
      <c r="C24" s="2" t="s">
        <v>27</v>
      </c>
      <c r="D24" s="3">
        <v>0</v>
      </c>
      <c r="E24" s="3">
        <v>0</v>
      </c>
      <c r="F24" s="3">
        <v>43538.400000000001</v>
      </c>
      <c r="G24" s="3">
        <f t="shared" si="0"/>
        <v>43538.400000000001</v>
      </c>
    </row>
    <row r="25" spans="1:8">
      <c r="A25" s="1">
        <f t="shared" si="1"/>
        <v>41549</v>
      </c>
      <c r="B25" s="2" t="s">
        <v>17</v>
      </c>
      <c r="C25" s="2" t="s">
        <v>28</v>
      </c>
      <c r="D25" s="3">
        <v>0</v>
      </c>
      <c r="E25" s="3">
        <v>0</v>
      </c>
      <c r="F25" s="3">
        <v>0</v>
      </c>
      <c r="G25" s="3">
        <f t="shared" si="0"/>
        <v>0</v>
      </c>
    </row>
    <row r="26" spans="1:8">
      <c r="A26" s="1">
        <f t="shared" si="1"/>
        <v>41549</v>
      </c>
      <c r="B26" s="2" t="s">
        <v>17</v>
      </c>
      <c r="C26" s="2" t="s">
        <v>29</v>
      </c>
      <c r="D26" s="3">
        <v>0</v>
      </c>
      <c r="E26" s="3">
        <v>0</v>
      </c>
      <c r="F26" s="3">
        <v>1342.8</v>
      </c>
      <c r="G26" s="3">
        <f t="shared" si="0"/>
        <v>1342.8</v>
      </c>
    </row>
    <row r="28" spans="1:8" s="8" customFormat="1" ht="20.100000000000001" customHeight="1">
      <c r="A28" s="9" t="s">
        <v>40</v>
      </c>
      <c r="B28" s="10"/>
      <c r="C28" s="10"/>
      <c r="D28" s="11"/>
      <c r="E28" s="11"/>
      <c r="F28" s="11"/>
      <c r="G28" s="11">
        <f>SUM(G29:G31)</f>
        <v>208705.53987499999</v>
      </c>
    </row>
    <row r="29" spans="1:8">
      <c r="A29" s="1">
        <f>A26</f>
        <v>41549</v>
      </c>
      <c r="B29" s="2" t="s">
        <v>4</v>
      </c>
      <c r="C29" s="2" t="s">
        <v>16</v>
      </c>
      <c r="G29" s="3">
        <v>63453.227249999996</v>
      </c>
    </row>
    <row r="30" spans="1:8">
      <c r="A30" s="1">
        <f>A29</f>
        <v>41549</v>
      </c>
      <c r="B30" s="2" t="s">
        <v>17</v>
      </c>
      <c r="G30" s="3">
        <v>145252.31262499999</v>
      </c>
      <c r="H30" s="15"/>
    </row>
    <row r="32" spans="1:8" s="8" customFormat="1" ht="20.100000000000001" customHeight="1">
      <c r="A32" s="9" t="s">
        <v>39</v>
      </c>
      <c r="B32" s="10"/>
      <c r="C32" s="10"/>
      <c r="D32" s="11"/>
      <c r="E32" s="11"/>
      <c r="F32" s="11"/>
      <c r="G32" s="11">
        <f>SUM(G33:G40)</f>
        <v>517311.18695</v>
      </c>
    </row>
    <row r="33" spans="1:8">
      <c r="A33" s="1">
        <f>A30</f>
        <v>41549</v>
      </c>
      <c r="B33" s="2" t="s">
        <v>9</v>
      </c>
      <c r="C33" s="2" t="s">
        <v>3</v>
      </c>
      <c r="G33" s="3">
        <v>71142.065450000009</v>
      </c>
    </row>
    <row r="34" spans="1:8">
      <c r="A34" s="1">
        <f>A33</f>
        <v>41549</v>
      </c>
      <c r="B34" s="2" t="s">
        <v>8</v>
      </c>
      <c r="C34" s="2" t="s">
        <v>10</v>
      </c>
      <c r="G34" s="3">
        <v>224019.06439000001</v>
      </c>
    </row>
    <row r="35" spans="1:8">
      <c r="A35" s="1">
        <f t="shared" ref="A35:A40" si="2">A34</f>
        <v>41549</v>
      </c>
      <c r="B35" s="2" t="s">
        <v>8</v>
      </c>
      <c r="C35" s="2" t="s">
        <v>11</v>
      </c>
      <c r="G35" s="3">
        <v>55031.147289999994</v>
      </c>
    </row>
    <row r="36" spans="1:8">
      <c r="A36" s="1">
        <f t="shared" si="2"/>
        <v>41549</v>
      </c>
      <c r="B36" s="2" t="s">
        <v>8</v>
      </c>
      <c r="C36" s="2" t="s">
        <v>12</v>
      </c>
      <c r="G36" s="3">
        <v>59980.178090000009</v>
      </c>
    </row>
    <row r="37" spans="1:8">
      <c r="A37" s="1">
        <f t="shared" si="2"/>
        <v>41549</v>
      </c>
      <c r="B37" s="2" t="s">
        <v>8</v>
      </c>
      <c r="C37" s="2" t="s">
        <v>13</v>
      </c>
      <c r="G37" s="3">
        <v>7938.9051800000007</v>
      </c>
    </row>
    <row r="38" spans="1:8">
      <c r="A38" s="1">
        <f t="shared" si="2"/>
        <v>41549</v>
      </c>
      <c r="B38" s="2" t="s">
        <v>8</v>
      </c>
      <c r="C38" s="2" t="s">
        <v>14</v>
      </c>
      <c r="G38" s="3">
        <v>40911.669719999998</v>
      </c>
    </row>
    <row r="39" spans="1:8">
      <c r="A39" s="1">
        <f t="shared" si="2"/>
        <v>41549</v>
      </c>
      <c r="B39" s="2" t="s">
        <v>8</v>
      </c>
      <c r="C39" s="2" t="s">
        <v>15</v>
      </c>
      <c r="G39" s="3">
        <v>45823.487830000013</v>
      </c>
    </row>
    <row r="40" spans="1:8">
      <c r="A40" s="1">
        <f t="shared" si="2"/>
        <v>41549</v>
      </c>
      <c r="B40" s="2" t="s">
        <v>8</v>
      </c>
      <c r="C40" s="2" t="s">
        <v>31</v>
      </c>
      <c r="G40" s="3">
        <v>12464.669000000002</v>
      </c>
    </row>
    <row r="42" spans="1:8" s="8" customFormat="1" ht="20.100000000000001" customHeight="1">
      <c r="A42" s="9" t="s">
        <v>34</v>
      </c>
      <c r="B42" s="10"/>
      <c r="C42" s="10"/>
      <c r="D42" s="11"/>
      <c r="E42" s="11"/>
      <c r="F42" s="11"/>
      <c r="G42" s="11">
        <f>G2+G28-G32</f>
        <v>23561638.902925</v>
      </c>
    </row>
    <row r="43" spans="1:8">
      <c r="A43" s="1">
        <f>A40</f>
        <v>41549</v>
      </c>
      <c r="B43" s="2" t="s">
        <v>32</v>
      </c>
      <c r="C43" s="12"/>
      <c r="D43" s="13" t="s">
        <v>33</v>
      </c>
      <c r="E43" s="13"/>
      <c r="F43" s="13"/>
      <c r="G43" s="3">
        <v>14835789.046828002</v>
      </c>
      <c r="H43" s="14"/>
    </row>
    <row r="44" spans="1:8">
      <c r="A44" s="1">
        <f>A43</f>
        <v>41549</v>
      </c>
      <c r="B44" s="2" t="s">
        <v>32</v>
      </c>
      <c r="D44" s="13" t="s">
        <v>41</v>
      </c>
      <c r="G44" s="3">
        <v>8725849.8560969997</v>
      </c>
      <c r="H44" s="14"/>
    </row>
    <row r="46" spans="1:8">
      <c r="G46" s="16"/>
    </row>
  </sheetData>
  <printOptions horizontalCentered="1"/>
  <pageMargins left="0" right="0" top="0.39370078740157483" bottom="0.19685039370078741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2013-10-02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s1238795</dc:creator>
  <cp:lastModifiedBy>s1238795</cp:lastModifiedBy>
  <cp:lastPrinted>2013-07-18T19:05:33Z</cp:lastPrinted>
  <dcterms:created xsi:type="dcterms:W3CDTF">2013-07-18T17:21:40Z</dcterms:created>
  <dcterms:modified xsi:type="dcterms:W3CDTF">2013-10-04T17:51:58Z</dcterms:modified>
</cp:coreProperties>
</file>