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SISTEMA'!$A$1:$L$24</definedName>
    <definedName name="_xlnm.Print_Titles" localSheetId="0">'RESUMO SISTEMA'!$1:$20</definedName>
  </definedNames>
  <calcPr calcId="125725" fullCalcOnLoad="1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K5"/>
  <c r="L5"/>
  <c r="B6"/>
  <c r="C6"/>
  <c r="L6" s="1"/>
  <c r="D6"/>
  <c r="E6"/>
  <c r="F6"/>
  <c r="G6"/>
  <c r="H6"/>
  <c r="I6"/>
  <c r="J6"/>
  <c r="K6"/>
  <c r="I11"/>
  <c r="J11"/>
  <c r="K13"/>
  <c r="K14"/>
  <c r="B15"/>
  <c r="B7" s="1"/>
  <c r="C15"/>
  <c r="C7" s="1"/>
  <c r="D15"/>
  <c r="D7" s="1"/>
  <c r="E15"/>
  <c r="F7" s="1"/>
  <c r="F15"/>
  <c r="G7" s="1"/>
  <c r="G15"/>
  <c r="H7" s="1"/>
  <c r="H15"/>
  <c r="I7" s="1"/>
  <c r="I15"/>
  <c r="J7" s="1"/>
  <c r="J15"/>
  <c r="K7" s="1"/>
  <c r="K15"/>
  <c r="J21"/>
  <c r="J22"/>
  <c r="B23"/>
  <c r="C23"/>
  <c r="D23"/>
  <c r="E23"/>
  <c r="E7" s="1"/>
  <c r="F23"/>
  <c r="G23"/>
  <c r="H23"/>
  <c r="I23"/>
  <c r="J23"/>
  <c r="L7" l="1"/>
</calcChain>
</file>

<file path=xl/sharedStrings.xml><?xml version="1.0" encoding="utf-8"?>
<sst xmlns="http://schemas.openxmlformats.org/spreadsheetml/2006/main" count="57" uniqueCount="34">
  <si>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</si>
  <si>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</si>
  <si>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</si>
  <si>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</si>
  <si>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</si>
  <si>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</si>
  <si>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</si>
  <si>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</si>
  <si>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</si>
  <si>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</si>
  <si>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</si>
  <si>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</si>
  <si>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</si>
  <si>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</si>
  <si>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</si>
  <si>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</si>
  <si>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</si>
  <si>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</si>
  <si>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</si>
  <si>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</si>
  <si>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</si>
  <si>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</si>
  <si>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</si>
  <si>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</si>
  <si>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</si>
  <si>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</si>
  <si>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</si>
  <si>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</si>
  <si>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</si>
  <si>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</si>
  <si>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</si>
  <si>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 xml:space="preserve">Transcooper </t>
  </si>
  <si>
    <t>Área 4</t>
  </si>
  <si>
    <t>OPERAÇÃO 30/11/13 - VENCIMENTO 06/12/13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</si>
</sst>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70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73" fontId="3" fillId="0" borderId="3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73" fontId="3" fillId="3" borderId="1" xfId="1" applyNumberFormat="1" applyFont="1" applyFill="1" applyBorder="1" applyAlignment="1">
      <alignment horizontal="center" vertical="center"/>
    </xf>
    <xf numFmtId="172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173" fontId="0" fillId="0" borderId="0" xfId="0" applyNumberFormat="1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1" fontId="1" fillId="2" borderId="3" xfId="2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0" zoomScaleNormal="80" workbookViewId="0">
      <selection activeCell="F6" sqref="F6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4" width="14.375" style="1" bestFit="1" customWidth="1"/>
    <col min="5" max="5" width="15.5" style="1" bestFit="1" customWidth="1"/>
    <col min="6" max="6" width="14.125" style="1" bestFit="1" customWidth="1"/>
    <col min="7" max="7" width="13.875" style="1" bestFit="1" customWidth="1"/>
    <col min="8" max="8" width="15.75" style="1" bestFit="1" customWidth="1"/>
    <col min="9" max="10" width="15.75" style="1" customWidth="1"/>
    <col min="11" max="11" width="14.875" style="1" bestFit="1" customWidth="1"/>
    <col min="12" max="12" width="15.875" style="1" customWidth="1"/>
    <col min="13" max="13" width="12.625" style="1" bestFit="1" customWidth="1"/>
    <col min="14" max="16384" width="9" style="1"/>
  </cols>
  <sheetData>
    <row r="1" spans="1:13" ht="2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3" ht="21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8"/>
    </row>
    <row r="3" spans="1:13" ht="21">
      <c r="A3" s="5"/>
      <c r="B3" s="5"/>
      <c r="C3" s="5"/>
      <c r="D3" s="5"/>
      <c r="E3" s="5"/>
      <c r="F3" s="5"/>
      <c r="G3" s="5"/>
      <c r="H3" s="5"/>
      <c r="I3" s="16"/>
      <c r="J3" s="16"/>
      <c r="K3" s="5"/>
    </row>
    <row r="4" spans="1:13" ht="40.5" customHeight="1">
      <c r="A4" s="11" t="s">
        <v>23</v>
      </c>
      <c r="B4" s="11" t="s">
        <v>0</v>
      </c>
      <c r="C4" s="11" t="s">
        <v>1</v>
      </c>
      <c r="D4" s="11" t="s">
        <v>2</v>
      </c>
      <c r="E4" s="19" t="s">
        <v>32</v>
      </c>
      <c r="F4" s="11" t="s">
        <v>3</v>
      </c>
      <c r="G4" s="11" t="s">
        <v>4</v>
      </c>
      <c r="H4" s="11" t="s">
        <v>5</v>
      </c>
      <c r="I4" s="11" t="s">
        <v>6</v>
      </c>
      <c r="J4" s="17" t="s">
        <v>29</v>
      </c>
      <c r="K4" s="17" t="s">
        <v>30</v>
      </c>
      <c r="L4" s="11" t="s">
        <v>24</v>
      </c>
    </row>
    <row r="5" spans="1:13" ht="24" customHeight="1">
      <c r="A5" s="12" t="s">
        <v>26</v>
      </c>
      <c r="B5" s="13">
        <f t="shared" ref="B5:D7" si="0">+B13+B21</f>
        <v>1496027.12</v>
      </c>
      <c r="C5" s="13">
        <f t="shared" si="0"/>
        <v>1685368.5</v>
      </c>
      <c r="D5" s="13">
        <f t="shared" si="0"/>
        <v>2230917.75</v>
      </c>
      <c r="E5" s="13">
        <f>+E21</f>
        <v>887273.49</v>
      </c>
      <c r="F5" s="13">
        <f t="shared" ref="F5:I7" si="1">+E13+F21</f>
        <v>1248048.1600000001</v>
      </c>
      <c r="G5" s="13">
        <f t="shared" si="1"/>
        <v>2111660.29</v>
      </c>
      <c r="H5" s="13">
        <f t="shared" si="1"/>
        <v>2060686.88</v>
      </c>
      <c r="I5" s="13">
        <f t="shared" si="1"/>
        <v>1057068.3500000001</v>
      </c>
      <c r="J5" s="13">
        <f t="shared" ref="J5:K7" si="2">+I13</f>
        <v>261806</v>
      </c>
      <c r="K5" s="13">
        <f t="shared" si="2"/>
        <v>465612.01</v>
      </c>
      <c r="L5" s="13">
        <f>SUM(B5:K5)</f>
        <v>13504468.550000001</v>
      </c>
      <c r="M5" s="20"/>
    </row>
    <row r="6" spans="1:13" ht="24" customHeight="1">
      <c r="A6" s="2" t="s">
        <v>27</v>
      </c>
      <c r="B6" s="9">
        <f t="shared" si="0"/>
        <v>-256125</v>
      </c>
      <c r="C6" s="9">
        <f t="shared" si="0"/>
        <v>-298390.91000000003</v>
      </c>
      <c r="D6" s="9">
        <f t="shared" si="0"/>
        <v>-335003.04000000004</v>
      </c>
      <c r="E6" s="9">
        <f>+E22</f>
        <v>-150537</v>
      </c>
      <c r="F6" s="9">
        <f t="shared" si="1"/>
        <v>-236062.3</v>
      </c>
      <c r="G6" s="9">
        <f t="shared" si="1"/>
        <v>-284871.43</v>
      </c>
      <c r="H6" s="9">
        <f t="shared" si="1"/>
        <v>-221738.61</v>
      </c>
      <c r="I6" s="9">
        <f t="shared" si="1"/>
        <v>-189561</v>
      </c>
      <c r="J6" s="9">
        <f t="shared" si="2"/>
        <v>-228921.36</v>
      </c>
      <c r="K6" s="9">
        <f t="shared" si="2"/>
        <v>-403280</v>
      </c>
      <c r="L6" s="9">
        <f>SUM(B6:K6)</f>
        <v>-2604490.65</v>
      </c>
      <c r="M6" s="20"/>
    </row>
    <row r="7" spans="1:13" ht="29.25" customHeight="1">
      <c r="A7" s="7" t="s">
        <v>28</v>
      </c>
      <c r="B7" s="8">
        <f t="shared" si="0"/>
        <v>1239902.1200000001</v>
      </c>
      <c r="C7" s="8">
        <f t="shared" si="0"/>
        <v>1386977.5899999999</v>
      </c>
      <c r="D7" s="8">
        <f t="shared" si="0"/>
        <v>1895914.71</v>
      </c>
      <c r="E7" s="8">
        <f>E23</f>
        <v>736736.49</v>
      </c>
      <c r="F7" s="8">
        <f t="shared" si="1"/>
        <v>1011985.86</v>
      </c>
      <c r="G7" s="8">
        <f t="shared" si="1"/>
        <v>1826788.86</v>
      </c>
      <c r="H7" s="8">
        <f t="shared" si="1"/>
        <v>1838948.27</v>
      </c>
      <c r="I7" s="8">
        <f t="shared" si="1"/>
        <v>867507.35000000009</v>
      </c>
      <c r="J7" s="8">
        <f t="shared" si="2"/>
        <v>32884.640000000014</v>
      </c>
      <c r="K7" s="8">
        <f t="shared" si="2"/>
        <v>62332.010000000009</v>
      </c>
      <c r="L7" s="8">
        <f>SUM(B7:K7)</f>
        <v>10899977.9</v>
      </c>
      <c r="M7" s="20"/>
    </row>
    <row r="10" spans="1:13" ht="21">
      <c r="A10" s="5"/>
      <c r="B10" s="5"/>
      <c r="C10" s="5"/>
      <c r="D10" s="5"/>
      <c r="E10" s="5"/>
      <c r="F10" s="5"/>
      <c r="G10" s="5"/>
      <c r="H10" s="5"/>
      <c r="I10" s="16"/>
      <c r="J10" s="16"/>
      <c r="K10" s="5"/>
    </row>
    <row r="11" spans="1:13" ht="38.25">
      <c r="A11" s="21" t="s">
        <v>22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24" t="str">
        <f>+J4</f>
        <v>Ambiental Transp. Urb. S.A.</v>
      </c>
      <c r="J11" s="24" t="str">
        <f>+K4</f>
        <v>Express Transp. Urb Ltda</v>
      </c>
      <c r="K11" s="21" t="s">
        <v>24</v>
      </c>
    </row>
    <row r="12" spans="1:13" ht="15.75">
      <c r="A12" s="21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25"/>
      <c r="J12" s="25"/>
      <c r="K12" s="21"/>
    </row>
    <row r="13" spans="1:13" ht="27" customHeight="1">
      <c r="A13" s="12" t="s">
        <v>26</v>
      </c>
      <c r="B13" s="13">
        <v>855751.49</v>
      </c>
      <c r="C13" s="13">
        <v>1232577.6499999999</v>
      </c>
      <c r="D13" s="13">
        <v>1487620.29</v>
      </c>
      <c r="E13" s="13">
        <v>727972.02</v>
      </c>
      <c r="F13" s="13">
        <v>1186539.76</v>
      </c>
      <c r="G13" s="13">
        <v>1500792.97</v>
      </c>
      <c r="H13" s="13">
        <v>695409.02</v>
      </c>
      <c r="I13" s="13">
        <v>261806</v>
      </c>
      <c r="J13" s="13">
        <v>465612.01</v>
      </c>
      <c r="K13" s="13">
        <f>SUM(B13:J13)</f>
        <v>8414081.209999999</v>
      </c>
    </row>
    <row r="14" spans="1:13" ht="27" customHeight="1">
      <c r="A14" s="2" t="s">
        <v>27</v>
      </c>
      <c r="B14" s="9">
        <v>-134022</v>
      </c>
      <c r="C14" s="9">
        <v>-186856.91</v>
      </c>
      <c r="D14" s="9">
        <v>-190478.04</v>
      </c>
      <c r="E14" s="9">
        <v>-110080.3</v>
      </c>
      <c r="F14" s="9">
        <v>-132873.43</v>
      </c>
      <c r="G14" s="9">
        <v>-145082.60999999999</v>
      </c>
      <c r="H14" s="9">
        <v>-121980</v>
      </c>
      <c r="I14" s="9">
        <v>-228921.36</v>
      </c>
      <c r="J14" s="9">
        <v>-403280</v>
      </c>
      <c r="K14" s="9">
        <f>SUM(B14:J14)</f>
        <v>-1653574.6500000001</v>
      </c>
    </row>
    <row r="15" spans="1:13" ht="27" customHeight="1">
      <c r="A15" s="7" t="s">
        <v>28</v>
      </c>
      <c r="B15" s="8">
        <f>+B13+B14</f>
        <v>721729.49</v>
      </c>
      <c r="C15" s="8">
        <f t="shared" ref="C15:J15" si="3">+C13+C14</f>
        <v>1045720.7399999999</v>
      </c>
      <c r="D15" s="8">
        <f t="shared" si="3"/>
        <v>1297142.25</v>
      </c>
      <c r="E15" s="8">
        <f t="shared" si="3"/>
        <v>617891.72</v>
      </c>
      <c r="F15" s="8">
        <f t="shared" si="3"/>
        <v>1053666.33</v>
      </c>
      <c r="G15" s="8">
        <f t="shared" si="3"/>
        <v>1355710.3599999999</v>
      </c>
      <c r="H15" s="8">
        <f t="shared" si="3"/>
        <v>573429.02</v>
      </c>
      <c r="I15" s="8">
        <f t="shared" si="3"/>
        <v>32884.640000000014</v>
      </c>
      <c r="J15" s="8">
        <f t="shared" si="3"/>
        <v>62332.010000000009</v>
      </c>
      <c r="K15" s="8">
        <f>SUM(B15:J15)</f>
        <v>6760506.5599999996</v>
      </c>
    </row>
    <row r="18" spans="1:13" ht="21">
      <c r="A18" s="5"/>
      <c r="B18" s="5"/>
      <c r="C18" s="5"/>
      <c r="D18" s="5"/>
      <c r="E18" s="5"/>
      <c r="F18" s="5"/>
      <c r="G18" s="5"/>
      <c r="H18" s="5"/>
      <c r="K18" s="5"/>
    </row>
    <row r="19" spans="1:13" ht="38.25">
      <c r="A19" s="21" t="s">
        <v>21</v>
      </c>
      <c r="B19" s="4" t="s">
        <v>7</v>
      </c>
      <c r="C19" s="4" t="s">
        <v>8</v>
      </c>
      <c r="D19" s="4" t="s">
        <v>9</v>
      </c>
      <c r="E19" s="4" t="s">
        <v>31</v>
      </c>
      <c r="F19" s="4" t="s">
        <v>10</v>
      </c>
      <c r="G19" s="4" t="s">
        <v>11</v>
      </c>
      <c r="H19" s="4" t="s">
        <v>12</v>
      </c>
      <c r="I19" s="4" t="s">
        <v>13</v>
      </c>
      <c r="J19" s="26" t="s">
        <v>24</v>
      </c>
    </row>
    <row r="20" spans="1:13" ht="15.75">
      <c r="A20" s="21"/>
      <c r="B20" s="3" t="s">
        <v>0</v>
      </c>
      <c r="C20" s="3" t="s">
        <v>1</v>
      </c>
      <c r="D20" s="3" t="s">
        <v>2</v>
      </c>
      <c r="E20" s="3" t="s">
        <v>32</v>
      </c>
      <c r="F20" s="3" t="s">
        <v>3</v>
      </c>
      <c r="G20" s="3" t="s">
        <v>4</v>
      </c>
      <c r="H20" s="3" t="s">
        <v>5</v>
      </c>
      <c r="I20" s="3" t="s">
        <v>6</v>
      </c>
      <c r="J20" s="27"/>
    </row>
    <row r="21" spans="1:13" ht="27" customHeight="1">
      <c r="A21" s="12" t="s">
        <v>26</v>
      </c>
      <c r="B21" s="13">
        <v>640275.63</v>
      </c>
      <c r="C21" s="13">
        <v>452790.85</v>
      </c>
      <c r="D21" s="13">
        <v>743297.46</v>
      </c>
      <c r="E21" s="13">
        <v>887273.49</v>
      </c>
      <c r="F21" s="13">
        <v>520076.14</v>
      </c>
      <c r="G21" s="13">
        <v>925120.53</v>
      </c>
      <c r="H21" s="13">
        <v>559893.91</v>
      </c>
      <c r="I21" s="13">
        <v>361659.33</v>
      </c>
      <c r="J21" s="13">
        <f>SUM(B21:I21)</f>
        <v>5090387.34</v>
      </c>
      <c r="M21" s="15"/>
    </row>
    <row r="22" spans="1:13" ht="27" customHeight="1">
      <c r="A22" s="2" t="s">
        <v>27</v>
      </c>
      <c r="B22" s="10">
        <v>-122103</v>
      </c>
      <c r="C22" s="10">
        <v>-111534</v>
      </c>
      <c r="D22" s="10">
        <v>-144525</v>
      </c>
      <c r="E22" s="10">
        <v>-150537</v>
      </c>
      <c r="F22" s="10">
        <v>-125982</v>
      </c>
      <c r="G22" s="10">
        <v>-151998</v>
      </c>
      <c r="H22" s="10">
        <v>-76656</v>
      </c>
      <c r="I22" s="10">
        <v>-67581</v>
      </c>
      <c r="J22" s="9">
        <f>SUM(B22:I22)</f>
        <v>-950916</v>
      </c>
      <c r="M22" s="15"/>
    </row>
    <row r="23" spans="1:13" ht="29.25" customHeight="1">
      <c r="A23" s="7" t="s">
        <v>28</v>
      </c>
      <c r="B23" s="8">
        <f>+B21+B22</f>
        <v>518172.63</v>
      </c>
      <c r="C23" s="8">
        <f t="shared" ref="C23:J23" si="4">+C21+C22</f>
        <v>341256.85</v>
      </c>
      <c r="D23" s="8">
        <f t="shared" si="4"/>
        <v>598772.46</v>
      </c>
      <c r="E23" s="8">
        <f t="shared" si="4"/>
        <v>736736.49</v>
      </c>
      <c r="F23" s="8">
        <f t="shared" si="4"/>
        <v>394094.14</v>
      </c>
      <c r="G23" s="8">
        <f t="shared" si="4"/>
        <v>773122.53</v>
      </c>
      <c r="H23" s="8">
        <f t="shared" si="4"/>
        <v>483237.91000000003</v>
      </c>
      <c r="I23" s="8">
        <f t="shared" si="4"/>
        <v>294078.33</v>
      </c>
      <c r="J23" s="8">
        <f t="shared" si="4"/>
        <v>4139471.34</v>
      </c>
      <c r="M23" s="15"/>
    </row>
    <row r="24" spans="1:13">
      <c r="M24" s="15"/>
    </row>
    <row r="25" spans="1:13">
      <c r="K25" s="14"/>
      <c r="M25" s="15"/>
    </row>
    <row r="26" spans="1:13">
      <c r="M26" s="15"/>
    </row>
    <row r="27" spans="1:13">
      <c r="M27" s="15"/>
    </row>
    <row r="28" spans="1:13">
      <c r="M28" s="15"/>
    </row>
  </sheetData>
  <mergeCells count="8">
    <mergeCell ref="A11:A12"/>
    <mergeCell ref="K11:K12"/>
    <mergeCell ref="A19:A20"/>
    <mergeCell ref="A1:K1"/>
    <mergeCell ref="A2:K2"/>
    <mergeCell ref="I11:I12"/>
    <mergeCell ref="J11:J12"/>
    <mergeCell ref="J19:J20"/>
  </mergeCells>
  <pageMargins left="0.15748031496062992" right="0.15748031496062992" top="0.62992125984251968" bottom="0.27559055118110237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2013-11-26T20:40:34Z</cp:lastPrinted>
  <dcterms:created xsi:type="dcterms:W3CDTF">2012-11-28T17:54:39Z</dcterms:created>
  <dcterms:modified xsi:type="dcterms:W3CDTF">2013-12-06T12:34:53Z</dcterms:modified>
</cp:coreProperties>
</file>