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B23"/>
  <c r="C23"/>
  <c r="D23"/>
  <c r="E23"/>
  <c r="E7" s="1"/>
  <c r="F23"/>
  <c r="G23"/>
  <c r="H23"/>
  <c r="I23"/>
  <c r="J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<sst xmlns="http://schemas.openxmlformats.org/spreadsheetml/2006/main" count="57" uniqueCount="34">
  <si>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</si>
  <si>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</si>
  <si>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</si>
  <si>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</si>
  <si>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</si>
  <si>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</si>
  <si>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</si>
  <si>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</si>
  <si>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</si>
  <si>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</si>
  <si>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</si>
  <si>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</si>
  <si>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</si>
  <si>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</si>
  <si>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</si>
  <si>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</si>
  <si>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</si>
  <si>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</si>
  <si>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</si>
  <si>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</si>
  <si>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</si>
  <si>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</si>
  <si>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</si>
  <si>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</si>
  <si>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</si>
  <si>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</si>
  <si>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</si>
  <si>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</si>
  <si>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</si>
  <si>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</si>
  <si>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</si>
  <si>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</si>
  <si>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</si>
  <si>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30/11/13 - VENCIMENTO 06/12/13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</si>
</sst>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F6" sqref="F6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1496027.12</v>
      </c>
      <c r="C5" s="13">
        <f t="shared" si="0"/>
        <v>1685368.5</v>
      </c>
      <c r="D5" s="13">
        <f t="shared" si="0"/>
        <v>2230917.75</v>
      </c>
      <c r="E5" s="13">
        <f>+E21</f>
        <v>887273.49</v>
      </c>
      <c r="F5" s="13">
        <f t="shared" ref="F5:I7" si="1">+E13+F21</f>
        <v>1248048.1600000001</v>
      </c>
      <c r="G5" s="13">
        <f t="shared" si="1"/>
        <v>2111660.29</v>
      </c>
      <c r="H5" s="13">
        <f t="shared" si="1"/>
        <v>2060686.88</v>
      </c>
      <c r="I5" s="13">
        <f t="shared" si="1"/>
        <v>1057068.3500000001</v>
      </c>
      <c r="J5" s="13">
        <f t="shared" ref="J5:K7" si="2">+I13</f>
        <v>261806</v>
      </c>
      <c r="K5" s="13">
        <f t="shared" si="2"/>
        <v>465612.01</v>
      </c>
      <c r="L5" s="13">
        <f>SUM(B5:K5)</f>
        <v>13504468.550000001</v>
      </c>
      <c r="M5" s="20"/>
    </row>
    <row r="6" spans="1:13" ht="24" customHeight="1">
      <c r="A6" s="2" t="s">
        <v>27</v>
      </c>
      <c r="B6" s="9">
        <f t="shared" si="0"/>
        <v>-256125</v>
      </c>
      <c r="C6" s="9">
        <f t="shared" si="0"/>
        <v>-298390.91000000003</v>
      </c>
      <c r="D6" s="9">
        <f t="shared" si="0"/>
        <v>-335003.04000000004</v>
      </c>
      <c r="E6" s="9">
        <f>+E22</f>
        <v>-150537</v>
      </c>
      <c r="F6" s="9">
        <f t="shared" si="1"/>
        <v>-236062.3</v>
      </c>
      <c r="G6" s="9">
        <f t="shared" si="1"/>
        <v>-284871.43</v>
      </c>
      <c r="H6" s="9">
        <f t="shared" si="1"/>
        <v>-221738.61</v>
      </c>
      <c r="I6" s="9">
        <f t="shared" si="1"/>
        <v>-189561</v>
      </c>
      <c r="J6" s="9">
        <f t="shared" si="2"/>
        <v>-228921.36</v>
      </c>
      <c r="K6" s="9">
        <f t="shared" si="2"/>
        <v>-403280</v>
      </c>
      <c r="L6" s="9">
        <f>SUM(B6:K6)</f>
        <v>-2604490.65</v>
      </c>
      <c r="M6" s="20"/>
    </row>
    <row r="7" spans="1:13" ht="29.25" customHeight="1">
      <c r="A7" s="7" t="s">
        <v>28</v>
      </c>
      <c r="B7" s="8">
        <f t="shared" si="0"/>
        <v>1239902.1200000001</v>
      </c>
      <c r="C7" s="8">
        <f t="shared" si="0"/>
        <v>1386977.5899999999</v>
      </c>
      <c r="D7" s="8">
        <f t="shared" si="0"/>
        <v>1895914.71</v>
      </c>
      <c r="E7" s="8">
        <f>E23</f>
        <v>736736.49</v>
      </c>
      <c r="F7" s="8">
        <f t="shared" si="1"/>
        <v>1011985.86</v>
      </c>
      <c r="G7" s="8">
        <f t="shared" si="1"/>
        <v>1826788.86</v>
      </c>
      <c r="H7" s="8">
        <f t="shared" si="1"/>
        <v>1838948.27</v>
      </c>
      <c r="I7" s="8">
        <f t="shared" si="1"/>
        <v>867507.35000000009</v>
      </c>
      <c r="J7" s="8">
        <f t="shared" si="2"/>
        <v>32884.640000000014</v>
      </c>
      <c r="K7" s="8">
        <f t="shared" si="2"/>
        <v>62332.010000000009</v>
      </c>
      <c r="L7" s="8">
        <f>SUM(B7:K7)</f>
        <v>10899977.9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855751.49</v>
      </c>
      <c r="C13" s="13">
        <v>1232577.6499999999</v>
      </c>
      <c r="D13" s="13">
        <v>1487620.29</v>
      </c>
      <c r="E13" s="13">
        <v>727972.02</v>
      </c>
      <c r="F13" s="13">
        <v>1186539.76</v>
      </c>
      <c r="G13" s="13">
        <v>1500792.97</v>
      </c>
      <c r="H13" s="13">
        <v>695409.02</v>
      </c>
      <c r="I13" s="13">
        <v>261806</v>
      </c>
      <c r="J13" s="13">
        <v>465612.01</v>
      </c>
      <c r="K13" s="13">
        <f>SUM(B13:J13)</f>
        <v>8414081.209999999</v>
      </c>
    </row>
    <row r="14" spans="1:13" ht="27" customHeight="1">
      <c r="A14" s="2" t="s">
        <v>27</v>
      </c>
      <c r="B14" s="9">
        <v>-134022</v>
      </c>
      <c r="C14" s="9">
        <v>-186856.91</v>
      </c>
      <c r="D14" s="9">
        <v>-190478.04</v>
      </c>
      <c r="E14" s="9">
        <v>-110080.3</v>
      </c>
      <c r="F14" s="9">
        <v>-132873.43</v>
      </c>
      <c r="G14" s="9">
        <v>-145082.60999999999</v>
      </c>
      <c r="H14" s="9">
        <v>-121980</v>
      </c>
      <c r="I14" s="9">
        <v>-228921.36</v>
      </c>
      <c r="J14" s="9">
        <v>-403280</v>
      </c>
      <c r="K14" s="9">
        <f>SUM(B14:J14)</f>
        <v>-1653574.6500000001</v>
      </c>
    </row>
    <row r="15" spans="1:13" ht="27" customHeight="1">
      <c r="A15" s="7" t="s">
        <v>28</v>
      </c>
      <c r="B15" s="8">
        <f>+B13+B14</f>
        <v>721729.49</v>
      </c>
      <c r="C15" s="8">
        <f t="shared" ref="C15:J15" si="3">+C13+C14</f>
        <v>1045720.7399999999</v>
      </c>
      <c r="D15" s="8">
        <f t="shared" si="3"/>
        <v>1297142.25</v>
      </c>
      <c r="E15" s="8">
        <f t="shared" si="3"/>
        <v>617891.72</v>
      </c>
      <c r="F15" s="8">
        <f t="shared" si="3"/>
        <v>1053666.33</v>
      </c>
      <c r="G15" s="8">
        <f t="shared" si="3"/>
        <v>1355710.3599999999</v>
      </c>
      <c r="H15" s="8">
        <f t="shared" si="3"/>
        <v>573429.02</v>
      </c>
      <c r="I15" s="8">
        <f t="shared" si="3"/>
        <v>32884.640000000014</v>
      </c>
      <c r="J15" s="8">
        <f t="shared" si="3"/>
        <v>62332.010000000009</v>
      </c>
      <c r="K15" s="8">
        <f>SUM(B15:J15)</f>
        <v>6760506.5599999996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640275.63</v>
      </c>
      <c r="C21" s="13">
        <v>452790.85</v>
      </c>
      <c r="D21" s="13">
        <v>743297.46</v>
      </c>
      <c r="E21" s="13">
        <v>887273.49</v>
      </c>
      <c r="F21" s="13">
        <v>520076.14</v>
      </c>
      <c r="G21" s="13">
        <v>925120.53</v>
      </c>
      <c r="H21" s="13">
        <v>559893.91</v>
      </c>
      <c r="I21" s="13">
        <v>361659.33</v>
      </c>
      <c r="J21" s="13">
        <f>SUM(B21:I21)</f>
        <v>5090387.34</v>
      </c>
      <c r="M21" s="15"/>
    </row>
    <row r="22" spans="1:13" ht="27" customHeight="1">
      <c r="A22" s="2" t="s">
        <v>27</v>
      </c>
      <c r="B22" s="10">
        <v>-122103</v>
      </c>
      <c r="C22" s="10">
        <v>-111534</v>
      </c>
      <c r="D22" s="10">
        <v>-144525</v>
      </c>
      <c r="E22" s="10">
        <v>-150537</v>
      </c>
      <c r="F22" s="10">
        <v>-125982</v>
      </c>
      <c r="G22" s="10">
        <v>-151998</v>
      </c>
      <c r="H22" s="10">
        <v>-76656</v>
      </c>
      <c r="I22" s="10">
        <v>-67581</v>
      </c>
      <c r="J22" s="9">
        <f>SUM(B22:I22)</f>
        <v>-950916</v>
      </c>
      <c r="M22" s="15"/>
    </row>
    <row r="23" spans="1:13" ht="29.25" customHeight="1">
      <c r="A23" s="7" t="s">
        <v>28</v>
      </c>
      <c r="B23" s="8">
        <f>+B21+B22</f>
        <v>518172.63</v>
      </c>
      <c r="C23" s="8">
        <f t="shared" ref="C23:J23" si="4">+C21+C22</f>
        <v>341256.85</v>
      </c>
      <c r="D23" s="8">
        <f t="shared" si="4"/>
        <v>598772.46</v>
      </c>
      <c r="E23" s="8">
        <f t="shared" si="4"/>
        <v>736736.49</v>
      </c>
      <c r="F23" s="8">
        <f t="shared" si="4"/>
        <v>394094.14</v>
      </c>
      <c r="G23" s="8">
        <f t="shared" si="4"/>
        <v>773122.53</v>
      </c>
      <c r="H23" s="8">
        <f t="shared" si="4"/>
        <v>483237.91000000003</v>
      </c>
      <c r="I23" s="8">
        <f t="shared" si="4"/>
        <v>294078.33</v>
      </c>
      <c r="J23" s="8">
        <f t="shared" si="4"/>
        <v>4139471.34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2013-12-06T12:34:53Z</dcterms:modified>
</cp:coreProperties>
</file>