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<sst xmlns="http://schemas.openxmlformats.org/spreadsheetml/2006/main" count="57" uniqueCount="34">
  <si>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</si>
  <si>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</si>
  <si>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</si>
  <si>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</si>
  <si>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</si>
  <si>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</si>
  <si>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</si>
  <si>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</si>
  <si>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</si>
  <si>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</si>
  <si>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</si>
  <si>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</si>
  <si>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</si>
  <si>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</si>
  <si>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</si>
  <si>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</si>
  <si>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</si>
  <si>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</si>
  <si>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</si>
  <si>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</si>
  <si>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</si>
  <si>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</si>
  <si>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</si>
  <si>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</si>
  <si>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</si>
  <si>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</si>
  <si>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</si>
  <si>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</si>
  <si>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</si>
  <si>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</si>
  <si>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</si>
  <si>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</si>
  <si>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</si>
  <si>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28/11/13 - VENCIMENTO 05/12/13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</si>
</sst>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D1" zoomScale="80" zoomScaleNormal="80" workbookViewId="0">
      <selection activeCell="K15" sqref="K15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2175757.09</v>
      </c>
      <c r="C5" s="13">
        <f t="shared" si="0"/>
        <v>2545539.7000000002</v>
      </c>
      <c r="D5" s="13">
        <f t="shared" si="0"/>
        <v>2938041.18</v>
      </c>
      <c r="E5" s="13">
        <f>+E21</f>
        <v>1130225.53</v>
      </c>
      <c r="F5" s="13">
        <f t="shared" ref="F5:I7" si="1">+E13+F21</f>
        <v>1996209.9300000002</v>
      </c>
      <c r="G5" s="13">
        <f t="shared" si="1"/>
        <v>3085299.9299999997</v>
      </c>
      <c r="H5" s="13">
        <f t="shared" si="1"/>
        <v>3200352.9800000004</v>
      </c>
      <c r="I5" s="13">
        <f t="shared" si="1"/>
        <v>1840793.2799999998</v>
      </c>
      <c r="J5" s="13">
        <f t="shared" ref="J5:K7" si="2">+I13</f>
        <v>495488</v>
      </c>
      <c r="K5" s="13">
        <f t="shared" si="2"/>
        <v>715319.56</v>
      </c>
      <c r="L5" s="13">
        <f>SUM(B5:K5)</f>
        <v>20123027.18</v>
      </c>
      <c r="M5" s="20"/>
    </row>
    <row r="6" spans="1:13" ht="24" customHeight="1">
      <c r="A6" s="2" t="s">
        <v>27</v>
      </c>
      <c r="B6" s="9">
        <f t="shared" si="0"/>
        <v>-446571.22</v>
      </c>
      <c r="C6" s="9">
        <f t="shared" si="0"/>
        <v>-433509.97</v>
      </c>
      <c r="D6" s="9">
        <f t="shared" si="0"/>
        <v>-425919.62</v>
      </c>
      <c r="E6" s="9">
        <f>+E22</f>
        <v>-130851.69</v>
      </c>
      <c r="F6" s="9">
        <f t="shared" si="1"/>
        <v>-441814.91000000003</v>
      </c>
      <c r="G6" s="9">
        <f t="shared" si="1"/>
        <v>-530325.30000000005</v>
      </c>
      <c r="H6" s="9">
        <f t="shared" si="1"/>
        <v>-502553.89</v>
      </c>
      <c r="I6" s="9">
        <f t="shared" si="1"/>
        <v>-323853.08</v>
      </c>
      <c r="J6" s="9">
        <f t="shared" si="2"/>
        <v>-102666.69</v>
      </c>
      <c r="K6" s="9">
        <f t="shared" si="2"/>
        <v>-64474.33</v>
      </c>
      <c r="L6" s="9">
        <f>SUM(B6:K6)</f>
        <v>-3402540.7</v>
      </c>
      <c r="M6" s="20"/>
    </row>
    <row r="7" spans="1:13" ht="29.25" customHeight="1">
      <c r="A7" s="7" t="s">
        <v>28</v>
      </c>
      <c r="B7" s="8">
        <f t="shared" si="0"/>
        <v>1729185.8699999999</v>
      </c>
      <c r="C7" s="8">
        <f t="shared" si="0"/>
        <v>2112029.73</v>
      </c>
      <c r="D7" s="8">
        <f t="shared" si="0"/>
        <v>2512121.56</v>
      </c>
      <c r="E7" s="8">
        <f>E23</f>
        <v>999373.84000000008</v>
      </c>
      <c r="F7" s="8">
        <f t="shared" si="1"/>
        <v>1554395.02</v>
      </c>
      <c r="G7" s="8">
        <f t="shared" si="1"/>
        <v>2554974.63</v>
      </c>
      <c r="H7" s="8">
        <f t="shared" si="1"/>
        <v>2697799.0900000003</v>
      </c>
      <c r="I7" s="8">
        <f t="shared" si="1"/>
        <v>1516940.2</v>
      </c>
      <c r="J7" s="8">
        <f t="shared" si="2"/>
        <v>392821.31</v>
      </c>
      <c r="K7" s="8">
        <f t="shared" si="2"/>
        <v>650845.2300000001</v>
      </c>
      <c r="L7" s="8">
        <f>SUM(B7:K7)</f>
        <v>16720486.479999999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1417065.73</v>
      </c>
      <c r="C13" s="13">
        <v>2003412.37</v>
      </c>
      <c r="D13" s="13">
        <v>2039928.12</v>
      </c>
      <c r="E13" s="13">
        <v>1315349.54</v>
      </c>
      <c r="F13" s="13">
        <v>1937092.21</v>
      </c>
      <c r="G13" s="13">
        <v>2562237.9300000002</v>
      </c>
      <c r="H13" s="13">
        <v>1339809.92</v>
      </c>
      <c r="I13" s="13">
        <v>495488</v>
      </c>
      <c r="J13" s="13">
        <v>715319.56</v>
      </c>
      <c r="K13" s="13">
        <f>SUM(B13:J13)</f>
        <v>13825703.380000001</v>
      </c>
    </row>
    <row r="14" spans="1:13" ht="27" customHeight="1">
      <c r="A14" s="2" t="s">
        <v>27</v>
      </c>
      <c r="B14" s="9">
        <v>-338827.57</v>
      </c>
      <c r="C14" s="9">
        <v>-324256.32</v>
      </c>
      <c r="D14" s="9">
        <v>-321016.83</v>
      </c>
      <c r="E14" s="9">
        <v>-339427.39</v>
      </c>
      <c r="F14" s="9">
        <v>-374209.16</v>
      </c>
      <c r="G14" s="9">
        <v>-425191.96</v>
      </c>
      <c r="H14" s="9">
        <v>-256692.75</v>
      </c>
      <c r="I14" s="9">
        <v>-102666.69</v>
      </c>
      <c r="J14" s="9">
        <v>-64474.33</v>
      </c>
      <c r="K14" s="9">
        <f>SUM(B14:J14)</f>
        <v>-2546763</v>
      </c>
    </row>
    <row r="15" spans="1:13" ht="27" customHeight="1">
      <c r="A15" s="7" t="s">
        <v>28</v>
      </c>
      <c r="B15" s="8">
        <f>+B13+B14</f>
        <v>1078238.1599999999</v>
      </c>
      <c r="C15" s="8">
        <f t="shared" ref="C15:J15" si="3">+C13+C14</f>
        <v>1679156.05</v>
      </c>
      <c r="D15" s="8">
        <f t="shared" si="3"/>
        <v>1718911.29</v>
      </c>
      <c r="E15" s="8">
        <f t="shared" si="3"/>
        <v>975922.15</v>
      </c>
      <c r="F15" s="8">
        <f t="shared" si="3"/>
        <v>1562883.05</v>
      </c>
      <c r="G15" s="8">
        <f t="shared" si="3"/>
        <v>2137045.9700000002</v>
      </c>
      <c r="H15" s="8">
        <f t="shared" si="3"/>
        <v>1083117.17</v>
      </c>
      <c r="I15" s="8">
        <f t="shared" si="3"/>
        <v>392821.31</v>
      </c>
      <c r="J15" s="8">
        <f t="shared" si="3"/>
        <v>650845.2300000001</v>
      </c>
      <c r="K15" s="8">
        <f>SUM(B15:J15)</f>
        <v>11278940.380000001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758691.36</v>
      </c>
      <c r="C21" s="13">
        <v>542127.32999999996</v>
      </c>
      <c r="D21" s="13">
        <v>898113.06</v>
      </c>
      <c r="E21" s="13">
        <v>1130225.53</v>
      </c>
      <c r="F21" s="13">
        <v>680860.39</v>
      </c>
      <c r="G21" s="13">
        <v>1148207.72</v>
      </c>
      <c r="H21" s="13">
        <v>638115.05000000005</v>
      </c>
      <c r="I21" s="13">
        <v>500983.36</v>
      </c>
      <c r="J21" s="13">
        <f>SUM(B21:I21)</f>
        <v>6297323.8000000007</v>
      </c>
      <c r="M21" s="15"/>
    </row>
    <row r="22" spans="1:13" ht="27" customHeight="1">
      <c r="A22" s="2" t="s">
        <v>27</v>
      </c>
      <c r="B22" s="10">
        <v>-107743.65</v>
      </c>
      <c r="C22" s="10">
        <v>-109253.65</v>
      </c>
      <c r="D22" s="10">
        <v>-104902.79</v>
      </c>
      <c r="E22" s="10">
        <v>-130851.69</v>
      </c>
      <c r="F22" s="10">
        <v>-102387.52</v>
      </c>
      <c r="G22" s="10">
        <v>-156116.14000000001</v>
      </c>
      <c r="H22" s="10">
        <v>-77361.929999999993</v>
      </c>
      <c r="I22" s="10">
        <v>-67160.33</v>
      </c>
      <c r="J22" s="9">
        <f>SUM(B22:I22)</f>
        <v>-855777.69999999984</v>
      </c>
      <c r="M22" s="15"/>
    </row>
    <row r="23" spans="1:13" ht="29.25" customHeight="1">
      <c r="A23" s="7" t="s">
        <v>28</v>
      </c>
      <c r="B23" s="8">
        <f>+B21+B22</f>
        <v>650947.71</v>
      </c>
      <c r="C23" s="8">
        <f t="shared" ref="C23:J23" si="4">+C21+C22</f>
        <v>432873.67999999993</v>
      </c>
      <c r="D23" s="8">
        <f t="shared" si="4"/>
        <v>793210.27</v>
      </c>
      <c r="E23" s="8">
        <f t="shared" si="4"/>
        <v>999373.84000000008</v>
      </c>
      <c r="F23" s="8">
        <f t="shared" si="4"/>
        <v>578472.87</v>
      </c>
      <c r="G23" s="8">
        <f t="shared" si="4"/>
        <v>992091.58</v>
      </c>
      <c r="H23" s="8">
        <f t="shared" si="4"/>
        <v>560753.12000000011</v>
      </c>
      <c r="I23" s="8">
        <f t="shared" si="4"/>
        <v>433823.02999999997</v>
      </c>
      <c r="J23" s="8">
        <f t="shared" si="4"/>
        <v>5441546.1000000006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2013-12-04T19:21:09Z</dcterms:modified>
</cp:coreProperties>
</file>