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J23" s="1"/>
  <c r="B23"/>
  <c r="C23"/>
  <c r="D23"/>
  <c r="E23"/>
  <c r="E7" s="1"/>
  <c r="F23"/>
  <c r="G23"/>
  <c r="H23"/>
  <c r="I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<sst xmlns="http://schemas.openxmlformats.org/spreadsheetml/2006/main" count="57" uniqueCount="34">
  <si>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</si>
  <si>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</si>
  <si>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</si>
  <si>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</si>
  <si>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</si>
  <si>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</si>
  <si>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</si>
  <si>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</si>
  <si>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</si>
  <si>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</si>
  <si>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</si>
  <si>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</si>
  <si>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</si>
  <si>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</si>
  <si>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</si>
  <si>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</si>
  <si>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</si>
  <si>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</si>
  <si>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</si>
  <si>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</si>
  <si>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</si>
  <si>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</si>
  <si>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</si>
  <si>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</si>
  <si>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</si>
  <si>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</si>
  <si>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</si>
  <si>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</si>
  <si>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</si>
  <si>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</si>
  <si>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</si>
  <si>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</si>
  <si>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</si>
  <si>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27/11/13 - VENCIMENTO 04/12/13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</si>
</sst>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2210980.48</v>
      </c>
      <c r="C5" s="13">
        <f t="shared" si="0"/>
        <v>2647235.31</v>
      </c>
      <c r="D5" s="13">
        <f t="shared" si="0"/>
        <v>3047635.4</v>
      </c>
      <c r="E5" s="13">
        <f>+E21</f>
        <v>1152886.97</v>
      </c>
      <c r="F5" s="13">
        <f t="shared" ref="F5:I7" si="1">+E13+F21</f>
        <v>2011847.04</v>
      </c>
      <c r="G5" s="13">
        <f t="shared" si="1"/>
        <v>3115633</v>
      </c>
      <c r="H5" s="13">
        <f t="shared" si="1"/>
        <v>3229442.21</v>
      </c>
      <c r="I5" s="13">
        <f t="shared" si="1"/>
        <v>1844242.3</v>
      </c>
      <c r="J5" s="13">
        <f t="shared" ref="J5:K7" si="2">+I13</f>
        <v>477705.1</v>
      </c>
      <c r="K5" s="13">
        <f t="shared" si="2"/>
        <v>736387.85</v>
      </c>
      <c r="L5" s="13">
        <f>SUM(B5:K5)</f>
        <v>20473995.660000004</v>
      </c>
      <c r="M5" s="20"/>
    </row>
    <row r="6" spans="1:13" ht="24" customHeight="1">
      <c r="A6" s="2" t="s">
        <v>27</v>
      </c>
      <c r="B6" s="9">
        <f t="shared" si="0"/>
        <v>-395362.07999999996</v>
      </c>
      <c r="C6" s="9">
        <f t="shared" si="0"/>
        <v>-345821.26</v>
      </c>
      <c r="D6" s="9">
        <f t="shared" si="0"/>
        <v>-344355.8</v>
      </c>
      <c r="E6" s="9">
        <f>+E22</f>
        <v>-131019.69</v>
      </c>
      <c r="F6" s="9">
        <f t="shared" si="1"/>
        <v>-416384.42000000004</v>
      </c>
      <c r="G6" s="9">
        <f t="shared" si="1"/>
        <v>-447689.3</v>
      </c>
      <c r="H6" s="9">
        <f t="shared" si="1"/>
        <v>-397283.47</v>
      </c>
      <c r="I6" s="9">
        <f t="shared" si="1"/>
        <v>-257007.33000000002</v>
      </c>
      <c r="J6" s="9">
        <f t="shared" si="2"/>
        <v>-78666.09</v>
      </c>
      <c r="K6" s="9">
        <f t="shared" si="2"/>
        <v>-65824.33</v>
      </c>
      <c r="L6" s="9">
        <f>SUM(B6:K6)</f>
        <v>-2879413.77</v>
      </c>
      <c r="M6" s="20"/>
    </row>
    <row r="7" spans="1:13" ht="29.25" customHeight="1">
      <c r="A7" s="7" t="s">
        <v>28</v>
      </c>
      <c r="B7" s="8">
        <f t="shared" si="0"/>
        <v>1815618.4</v>
      </c>
      <c r="C7" s="8">
        <f t="shared" si="0"/>
        <v>2301414.0499999998</v>
      </c>
      <c r="D7" s="8">
        <f t="shared" si="0"/>
        <v>2703279.6</v>
      </c>
      <c r="E7" s="8">
        <f>E23</f>
        <v>1021867.28</v>
      </c>
      <c r="F7" s="8">
        <f t="shared" si="1"/>
        <v>1595462.62</v>
      </c>
      <c r="G7" s="8">
        <f t="shared" si="1"/>
        <v>2667943.7000000002</v>
      </c>
      <c r="H7" s="8">
        <f t="shared" si="1"/>
        <v>2832158.7399999998</v>
      </c>
      <c r="I7" s="8">
        <f t="shared" si="1"/>
        <v>1587234.9700000002</v>
      </c>
      <c r="J7" s="8">
        <f t="shared" si="2"/>
        <v>399039.01</v>
      </c>
      <c r="K7" s="8">
        <f t="shared" si="2"/>
        <v>670563.52</v>
      </c>
      <c r="L7" s="8">
        <f>SUM(B7:K7)</f>
        <v>17594581.890000001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1427364.26</v>
      </c>
      <c r="C13" s="13">
        <v>2026565.67</v>
      </c>
      <c r="D13" s="13">
        <v>2135649.73</v>
      </c>
      <c r="E13" s="13">
        <v>1323026.54</v>
      </c>
      <c r="F13" s="13">
        <v>1949977.69</v>
      </c>
      <c r="G13" s="13">
        <v>2578686.61</v>
      </c>
      <c r="H13" s="13">
        <v>1339391.1200000001</v>
      </c>
      <c r="I13" s="13">
        <v>477705.1</v>
      </c>
      <c r="J13" s="13">
        <v>736387.85</v>
      </c>
      <c r="K13" s="13">
        <f>SUM(B13:J13)</f>
        <v>13994754.57</v>
      </c>
    </row>
    <row r="14" spans="1:13" ht="27" customHeight="1">
      <c r="A14" s="2" t="s">
        <v>27</v>
      </c>
      <c r="B14" s="9">
        <v>-286913.43</v>
      </c>
      <c r="C14" s="9">
        <v>-227954.61</v>
      </c>
      <c r="D14" s="9">
        <v>-240332.01</v>
      </c>
      <c r="E14" s="9">
        <v>-313969.90000000002</v>
      </c>
      <c r="F14" s="9">
        <v>-289683.15999999997</v>
      </c>
      <c r="G14" s="9">
        <v>-318367.53999999998</v>
      </c>
      <c r="H14" s="9">
        <v>-189682</v>
      </c>
      <c r="I14" s="9">
        <v>-78666.09</v>
      </c>
      <c r="J14" s="9">
        <v>-65824.33</v>
      </c>
      <c r="K14" s="9">
        <f>SUM(B14:J14)</f>
        <v>-2011393.0700000003</v>
      </c>
    </row>
    <row r="15" spans="1:13" ht="27" customHeight="1">
      <c r="A15" s="7" t="s">
        <v>28</v>
      </c>
      <c r="B15" s="8">
        <f>+B13+B14</f>
        <v>1140450.83</v>
      </c>
      <c r="C15" s="8">
        <f t="shared" ref="C15:J15" si="3">+C13+C14</f>
        <v>1798611.06</v>
      </c>
      <c r="D15" s="8">
        <f t="shared" si="3"/>
        <v>1895317.72</v>
      </c>
      <c r="E15" s="8">
        <f t="shared" si="3"/>
        <v>1009056.64</v>
      </c>
      <c r="F15" s="8">
        <f t="shared" si="3"/>
        <v>1660294.53</v>
      </c>
      <c r="G15" s="8">
        <f t="shared" si="3"/>
        <v>2260319.0699999998</v>
      </c>
      <c r="H15" s="8">
        <f t="shared" si="3"/>
        <v>1149709.1200000001</v>
      </c>
      <c r="I15" s="8">
        <f t="shared" si="3"/>
        <v>399039.01</v>
      </c>
      <c r="J15" s="8">
        <f t="shared" si="3"/>
        <v>670563.52</v>
      </c>
      <c r="K15" s="8">
        <f>SUM(B15:J15)</f>
        <v>11983361.499999998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783616.22</v>
      </c>
      <c r="C21" s="13">
        <v>620669.64</v>
      </c>
      <c r="D21" s="13">
        <v>911985.67</v>
      </c>
      <c r="E21" s="13">
        <v>1152886.97</v>
      </c>
      <c r="F21" s="13">
        <v>688820.5</v>
      </c>
      <c r="G21" s="13">
        <v>1165655.31</v>
      </c>
      <c r="H21" s="13">
        <v>650755.6</v>
      </c>
      <c r="I21" s="13">
        <v>504851.18</v>
      </c>
      <c r="J21" s="13">
        <f>SUM(B21:I21)</f>
        <v>6479241.0899999999</v>
      </c>
      <c r="M21" s="15"/>
    </row>
    <row r="22" spans="1:13" ht="27" customHeight="1">
      <c r="A22" s="2" t="s">
        <v>27</v>
      </c>
      <c r="B22" s="10">
        <v>-108448.65</v>
      </c>
      <c r="C22" s="10">
        <v>-117866.65</v>
      </c>
      <c r="D22" s="10">
        <v>-104023.79</v>
      </c>
      <c r="E22" s="10">
        <v>-131019.69</v>
      </c>
      <c r="F22" s="10">
        <v>-102414.52</v>
      </c>
      <c r="G22" s="10">
        <v>-158006.14000000001</v>
      </c>
      <c r="H22" s="10">
        <v>-78915.929999999993</v>
      </c>
      <c r="I22" s="10">
        <v>-67325.33</v>
      </c>
      <c r="J22" s="9">
        <f>SUM(B22:I22)</f>
        <v>-868020.69999999984</v>
      </c>
      <c r="M22" s="15"/>
    </row>
    <row r="23" spans="1:13" ht="29.25" customHeight="1">
      <c r="A23" s="7" t="s">
        <v>28</v>
      </c>
      <c r="B23" s="8">
        <f>+B21+B22</f>
        <v>675167.57</v>
      </c>
      <c r="C23" s="8">
        <f t="shared" ref="C23:J23" si="4">+C21+C22</f>
        <v>502802.99</v>
      </c>
      <c r="D23" s="8">
        <f t="shared" si="4"/>
        <v>807961.88</v>
      </c>
      <c r="E23" s="8">
        <f t="shared" si="4"/>
        <v>1021867.28</v>
      </c>
      <c r="F23" s="8">
        <f t="shared" si="4"/>
        <v>586405.98</v>
      </c>
      <c r="G23" s="8">
        <f t="shared" si="4"/>
        <v>1007649.17</v>
      </c>
      <c r="H23" s="8">
        <f t="shared" si="4"/>
        <v>571839.66999999993</v>
      </c>
      <c r="I23" s="8">
        <f t="shared" si="4"/>
        <v>437525.85</v>
      </c>
      <c r="J23" s="8">
        <f t="shared" si="4"/>
        <v>5611220.3899999997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2013-12-04T11:09:33Z</dcterms:modified>
</cp:coreProperties>
</file>