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J23" s="1"/>
  <c r="B23"/>
  <c r="C23"/>
  <c r="D23"/>
  <c r="E23"/>
  <c r="E7" s="1"/>
  <c r="F23"/>
  <c r="G23"/>
  <c r="H23"/>
  <c r="I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<sst xmlns="http://schemas.openxmlformats.org/spreadsheetml/2006/main" count="57" uniqueCount="34">
  <si>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</si>
  <si>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</si>
  <si>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</si>
  <si>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</si>
  <si>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</si>
  <si>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</si>
  <si>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</si>
  <si>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</si>
  <si>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</si>
  <si>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</si>
  <si>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</si>
  <si>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</si>
  <si>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</si>
  <si>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</si>
  <si>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</si>
  <si>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</si>
  <si>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</si>
  <si>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</si>
  <si>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</si>
  <si>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</si>
  <si>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</si>
  <si>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</si>
  <si>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</si>
  <si>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</si>
  <si>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</si>
  <si>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</si>
  <si>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</si>
  <si>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</si>
  <si>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</si>
  <si>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</si>
  <si>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</si>
  <si>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</si>
  <si>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</si>
  <si>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26/11/13 - VENCIMENTO 03/12/13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</si>
</sst>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B9" sqref="B9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2188983.38</v>
      </c>
      <c r="C5" s="13">
        <f t="shared" si="0"/>
        <v>2635597.71</v>
      </c>
      <c r="D5" s="13">
        <f t="shared" si="0"/>
        <v>3058037.74</v>
      </c>
      <c r="E5" s="13">
        <f>+E21</f>
        <v>1143552.26</v>
      </c>
      <c r="F5" s="13">
        <f t="shared" ref="F5:I7" si="1">+E13+F21</f>
        <v>2004111.31</v>
      </c>
      <c r="G5" s="13">
        <f t="shared" si="1"/>
        <v>3084061.26</v>
      </c>
      <c r="H5" s="13">
        <f t="shared" si="1"/>
        <v>3215343.5</v>
      </c>
      <c r="I5" s="13">
        <f t="shared" si="1"/>
        <v>1836583.6</v>
      </c>
      <c r="J5" s="13">
        <f t="shared" ref="J5:K7" si="2">+I13</f>
        <v>494958.7</v>
      </c>
      <c r="K5" s="13">
        <f t="shared" si="2"/>
        <v>712745.08</v>
      </c>
      <c r="L5" s="13">
        <f>SUM(B5:K5)</f>
        <v>20373974.539999999</v>
      </c>
      <c r="M5" s="20"/>
    </row>
    <row r="6" spans="1:13" ht="24" customHeight="1">
      <c r="A6" s="2" t="s">
        <v>27</v>
      </c>
      <c r="B6" s="9">
        <f t="shared" si="0"/>
        <v>-595276.42000000004</v>
      </c>
      <c r="C6" s="9">
        <f t="shared" si="0"/>
        <v>-329950.27</v>
      </c>
      <c r="D6" s="9">
        <f t="shared" si="0"/>
        <v>-216029.77</v>
      </c>
      <c r="E6" s="9">
        <f>+E22</f>
        <v>-14236.89</v>
      </c>
      <c r="F6" s="9">
        <f t="shared" si="1"/>
        <v>-584632.26</v>
      </c>
      <c r="G6" s="9">
        <f t="shared" si="1"/>
        <v>-642102.81000000006</v>
      </c>
      <c r="H6" s="9">
        <f t="shared" si="1"/>
        <v>-394310.49</v>
      </c>
      <c r="I6" s="9">
        <f t="shared" si="1"/>
        <v>-230775.84999999998</v>
      </c>
      <c r="J6" s="9">
        <f t="shared" si="2"/>
        <v>-92371.09</v>
      </c>
      <c r="K6" s="9">
        <f t="shared" si="2"/>
        <v>-65119.33</v>
      </c>
      <c r="L6" s="9">
        <f>SUM(B6:K6)</f>
        <v>-3164805.18</v>
      </c>
      <c r="M6" s="20"/>
    </row>
    <row r="7" spans="1:13" ht="29.25" customHeight="1">
      <c r="A7" s="7" t="s">
        <v>28</v>
      </c>
      <c r="B7" s="8">
        <f t="shared" si="0"/>
        <v>1593706.96</v>
      </c>
      <c r="C7" s="8">
        <f t="shared" si="0"/>
        <v>2305647.4400000004</v>
      </c>
      <c r="D7" s="8">
        <f t="shared" si="0"/>
        <v>2842007.9699999997</v>
      </c>
      <c r="E7" s="8">
        <f>E23</f>
        <v>1129315.3700000001</v>
      </c>
      <c r="F7" s="8">
        <f t="shared" si="1"/>
        <v>1419479.0499999998</v>
      </c>
      <c r="G7" s="8">
        <f t="shared" si="1"/>
        <v>2441958.4500000002</v>
      </c>
      <c r="H7" s="8">
        <f t="shared" si="1"/>
        <v>2821033.01</v>
      </c>
      <c r="I7" s="8">
        <f t="shared" si="1"/>
        <v>1605807.75</v>
      </c>
      <c r="J7" s="8">
        <f t="shared" si="2"/>
        <v>402587.61</v>
      </c>
      <c r="K7" s="8">
        <f t="shared" si="2"/>
        <v>647625.75</v>
      </c>
      <c r="L7" s="8">
        <f>SUM(B7:K7)</f>
        <v>17209169.359999999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1407239.55</v>
      </c>
      <c r="C13" s="13">
        <v>2016909.62</v>
      </c>
      <c r="D13" s="13">
        <v>2145921.5</v>
      </c>
      <c r="E13" s="13">
        <v>1318811.6599999999</v>
      </c>
      <c r="F13" s="13">
        <v>1924372.86</v>
      </c>
      <c r="G13" s="13">
        <v>2567771.91</v>
      </c>
      <c r="H13" s="13">
        <v>1339332.26</v>
      </c>
      <c r="I13" s="13">
        <v>494958.7</v>
      </c>
      <c r="J13" s="13">
        <v>712745.08</v>
      </c>
      <c r="K13" s="13">
        <f>SUM(B13:J13)</f>
        <v>13928063.139999999</v>
      </c>
    </row>
    <row r="14" spans="1:13" ht="27" customHeight="1">
      <c r="A14" s="2" t="s">
        <v>27</v>
      </c>
      <c r="B14" s="9">
        <v>-497870.02</v>
      </c>
      <c r="C14" s="9">
        <v>-245836.61</v>
      </c>
      <c r="D14" s="9">
        <v>-156142.31</v>
      </c>
      <c r="E14" s="9">
        <v>-497439.23</v>
      </c>
      <c r="F14" s="9">
        <v>-523054.68</v>
      </c>
      <c r="G14" s="9">
        <v>-338333.18</v>
      </c>
      <c r="H14" s="9">
        <v>-179402.8</v>
      </c>
      <c r="I14" s="9">
        <v>-92371.09</v>
      </c>
      <c r="J14" s="9">
        <v>-65119.33</v>
      </c>
      <c r="K14" s="9">
        <f>SUM(B14:J14)</f>
        <v>-2595569.2499999995</v>
      </c>
    </row>
    <row r="15" spans="1:13" ht="27" customHeight="1">
      <c r="A15" s="7" t="s">
        <v>28</v>
      </c>
      <c r="B15" s="8">
        <f>+B13+B14</f>
        <v>909369.53</v>
      </c>
      <c r="C15" s="8">
        <f t="shared" ref="C15:J15" si="3">+C13+C14</f>
        <v>1771073.0100000002</v>
      </c>
      <c r="D15" s="8">
        <f t="shared" si="3"/>
        <v>1989779.19</v>
      </c>
      <c r="E15" s="8">
        <f t="shared" si="3"/>
        <v>821372.42999999993</v>
      </c>
      <c r="F15" s="8">
        <f t="shared" si="3"/>
        <v>1401318.1800000002</v>
      </c>
      <c r="G15" s="8">
        <f t="shared" si="3"/>
        <v>2229438.73</v>
      </c>
      <c r="H15" s="8">
        <f t="shared" si="3"/>
        <v>1159929.46</v>
      </c>
      <c r="I15" s="8">
        <f t="shared" si="3"/>
        <v>402587.61</v>
      </c>
      <c r="J15" s="8">
        <f t="shared" si="3"/>
        <v>647625.75</v>
      </c>
      <c r="K15" s="8">
        <f>SUM(B15:J15)</f>
        <v>11332493.890000001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781743.83</v>
      </c>
      <c r="C21" s="13">
        <v>618688.09</v>
      </c>
      <c r="D21" s="13">
        <v>912116.24</v>
      </c>
      <c r="E21" s="13">
        <v>1143552.26</v>
      </c>
      <c r="F21" s="13">
        <v>685299.65</v>
      </c>
      <c r="G21" s="13">
        <v>1159688.3999999999</v>
      </c>
      <c r="H21" s="13">
        <v>647571.59</v>
      </c>
      <c r="I21" s="13">
        <v>497251.34</v>
      </c>
      <c r="J21" s="13">
        <f>SUM(B21:I21)</f>
        <v>6445911.3999999994</v>
      </c>
      <c r="M21" s="15"/>
    </row>
    <row r="22" spans="1:13" ht="27" customHeight="1">
      <c r="A22" s="2" t="s">
        <v>27</v>
      </c>
      <c r="B22" s="10">
        <v>-97406.399999999994</v>
      </c>
      <c r="C22" s="10">
        <v>-84113.66</v>
      </c>
      <c r="D22" s="10">
        <v>-59887.46</v>
      </c>
      <c r="E22" s="10">
        <v>-14236.89</v>
      </c>
      <c r="F22" s="10">
        <v>-87193.03</v>
      </c>
      <c r="G22" s="10">
        <v>-119048.13</v>
      </c>
      <c r="H22" s="10">
        <v>-55977.31</v>
      </c>
      <c r="I22" s="10">
        <v>-51373.05</v>
      </c>
      <c r="J22" s="9">
        <f>SUM(B22:I22)</f>
        <v>-569235.92999999993</v>
      </c>
      <c r="M22" s="15"/>
    </row>
    <row r="23" spans="1:13" ht="29.25" customHeight="1">
      <c r="A23" s="7" t="s">
        <v>28</v>
      </c>
      <c r="B23" s="8">
        <f>+B21+B22</f>
        <v>684337.42999999993</v>
      </c>
      <c r="C23" s="8">
        <f t="shared" ref="C23:J23" si="4">+C21+C22</f>
        <v>534574.42999999993</v>
      </c>
      <c r="D23" s="8">
        <f t="shared" si="4"/>
        <v>852228.78</v>
      </c>
      <c r="E23" s="8">
        <f t="shared" si="4"/>
        <v>1129315.3700000001</v>
      </c>
      <c r="F23" s="8">
        <f t="shared" si="4"/>
        <v>598106.62</v>
      </c>
      <c r="G23" s="8">
        <f t="shared" si="4"/>
        <v>1040640.2699999999</v>
      </c>
      <c r="H23" s="8">
        <f t="shared" si="4"/>
        <v>591594.28</v>
      </c>
      <c r="I23" s="8">
        <f t="shared" si="4"/>
        <v>445878.29000000004</v>
      </c>
      <c r="J23" s="8">
        <f t="shared" si="4"/>
        <v>5876675.4699999997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2013-12-03T11:30:58Z</dcterms:modified>
</cp:coreProperties>
</file>