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K15"/>
  <c r="J21"/>
  <c r="J22"/>
  <c r="B23"/>
  <c r="C23"/>
  <c r="D23"/>
  <c r="E23"/>
  <c r="E7" s="1"/>
  <c r="F23"/>
  <c r="G23"/>
  <c r="H23"/>
  <c r="I23"/>
  <c r="J23"/>
  <c r="L7" l="1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<sst xmlns="http://schemas.openxmlformats.org/spreadsheetml/2006/main" count="57" uniqueCount="34">
  <si>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</si>
  <si>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</si>
  <si>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</si>
  <si>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</si>
  <si>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</si>
  <si>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</si>
  <si>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</si>
  <si>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</si>
  <si>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</si>
  <si>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</si>
  <si>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</si>
  <si>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</si>
  <si>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</si>
  <si>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</si>
  <si>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</si>
  <si>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</si>
  <si>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</si>
  <si>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</si>
  <si>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</si>
  <si>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</si>
  <si>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</si>
  <si>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</si>
  <si>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</si>
  <si>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</si>
  <si>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</si>
  <si>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</si>
  <si>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</si>
  <si>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</si>
  <si>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</si>
  <si>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</si>
  <si>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</si>
  <si>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</si>
  <si>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</si>
  <si>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21/11/13 - VENCIMENTO 28/11/13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</si>
</sst>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activeCell="F6" sqref="F6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2221120.9300000002</v>
      </c>
      <c r="C5" s="13">
        <f t="shared" si="0"/>
        <v>2645181.5</v>
      </c>
      <c r="D5" s="13">
        <f t="shared" si="0"/>
        <v>3147892.62</v>
      </c>
      <c r="E5" s="13">
        <f>+E21</f>
        <v>1152295.3400000001</v>
      </c>
      <c r="F5" s="13">
        <f t="shared" ref="F5:I7" si="1">+E13+F21</f>
        <v>2022376.9100000001</v>
      </c>
      <c r="G5" s="13">
        <f t="shared" si="1"/>
        <v>3128943.94</v>
      </c>
      <c r="H5" s="13">
        <f t="shared" si="1"/>
        <v>3216928.4</v>
      </c>
      <c r="I5" s="13">
        <f t="shared" si="1"/>
        <v>1857333.23</v>
      </c>
      <c r="J5" s="13">
        <f t="shared" ref="J5:K7" si="2">+I13</f>
        <v>485150.85</v>
      </c>
      <c r="K5" s="13">
        <f t="shared" si="2"/>
        <v>725122.6</v>
      </c>
      <c r="L5" s="13">
        <f>SUM(B5:K5)</f>
        <v>20602346.320000004</v>
      </c>
      <c r="M5" s="20"/>
    </row>
    <row r="6" spans="1:13" ht="24" customHeight="1">
      <c r="A6" s="2" t="s">
        <v>27</v>
      </c>
      <c r="B6" s="9">
        <f t="shared" si="0"/>
        <v>-350938.97000000003</v>
      </c>
      <c r="C6" s="9">
        <f t="shared" si="0"/>
        <v>-351826.89</v>
      </c>
      <c r="D6" s="9">
        <f t="shared" si="0"/>
        <v>-358559.92000000004</v>
      </c>
      <c r="E6" s="9">
        <f>+E22</f>
        <v>-135913.31</v>
      </c>
      <c r="F6" s="9">
        <f t="shared" si="1"/>
        <v>-336849.34</v>
      </c>
      <c r="G6" s="9">
        <f t="shared" si="1"/>
        <v>-414375.8</v>
      </c>
      <c r="H6" s="9">
        <f t="shared" si="1"/>
        <v>-347726.43000000005</v>
      </c>
      <c r="I6" s="9">
        <f t="shared" si="1"/>
        <v>-260252.96000000002</v>
      </c>
      <c r="J6" s="9">
        <f t="shared" si="2"/>
        <v>31190.91</v>
      </c>
      <c r="K6" s="9">
        <f t="shared" si="2"/>
        <v>92362.67</v>
      </c>
      <c r="L6" s="9">
        <f>SUM(B6:K6)</f>
        <v>-2432890.0400000005</v>
      </c>
      <c r="M6" s="20"/>
    </row>
    <row r="7" spans="1:13" ht="29.25" customHeight="1">
      <c r="A7" s="7" t="s">
        <v>28</v>
      </c>
      <c r="B7" s="8">
        <f t="shared" si="0"/>
        <v>1870181.9600000002</v>
      </c>
      <c r="C7" s="8">
        <f t="shared" si="0"/>
        <v>2293354.61</v>
      </c>
      <c r="D7" s="8">
        <f t="shared" si="0"/>
        <v>2789332.7</v>
      </c>
      <c r="E7" s="8">
        <f>E23</f>
        <v>1016382.03</v>
      </c>
      <c r="F7" s="8">
        <f t="shared" si="1"/>
        <v>1685527.5699999998</v>
      </c>
      <c r="G7" s="8">
        <f t="shared" si="1"/>
        <v>2714568.1399999997</v>
      </c>
      <c r="H7" s="8">
        <f t="shared" si="1"/>
        <v>2869201.97</v>
      </c>
      <c r="I7" s="8">
        <f t="shared" si="1"/>
        <v>1597080.27</v>
      </c>
      <c r="J7" s="8">
        <f t="shared" si="2"/>
        <v>516341.75999999995</v>
      </c>
      <c r="K7" s="8">
        <f t="shared" si="2"/>
        <v>817485.27</v>
      </c>
      <c r="L7" s="8">
        <f>SUM(B7:K7)</f>
        <v>18169456.280000005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1421387.26</v>
      </c>
      <c r="C13" s="13">
        <v>2019694.02</v>
      </c>
      <c r="D13" s="13">
        <v>2232893.29</v>
      </c>
      <c r="E13" s="13">
        <v>1328417.28</v>
      </c>
      <c r="F13" s="13">
        <v>1957027.13</v>
      </c>
      <c r="G13" s="13">
        <v>2574958.63</v>
      </c>
      <c r="H13" s="13">
        <v>1353123.33</v>
      </c>
      <c r="I13" s="13">
        <v>485150.85</v>
      </c>
      <c r="J13" s="13">
        <v>725122.6</v>
      </c>
      <c r="K13" s="13">
        <f>SUM(B13:J13)</f>
        <v>14097774.389999999</v>
      </c>
    </row>
    <row r="14" spans="1:13" ht="27" customHeight="1">
      <c r="A14" s="2" t="s">
        <v>27</v>
      </c>
      <c r="B14" s="9">
        <v>-236679.39</v>
      </c>
      <c r="C14" s="9">
        <v>-231743.69</v>
      </c>
      <c r="D14" s="9">
        <v>-226203.41</v>
      </c>
      <c r="E14" s="9">
        <v>-233363.85</v>
      </c>
      <c r="F14" s="9">
        <v>-251574.87</v>
      </c>
      <c r="G14" s="9">
        <v>-267799.59000000003</v>
      </c>
      <c r="H14" s="9">
        <v>-192709</v>
      </c>
      <c r="I14" s="9">
        <v>31190.91</v>
      </c>
      <c r="J14" s="9">
        <v>92362.67</v>
      </c>
      <c r="K14" s="9">
        <f>SUM(B14:J14)</f>
        <v>-1516520.2200000002</v>
      </c>
    </row>
    <row r="15" spans="1:13" ht="27" customHeight="1">
      <c r="A15" s="7" t="s">
        <v>28</v>
      </c>
      <c r="B15" s="8">
        <f>+B13+B14</f>
        <v>1184707.8700000001</v>
      </c>
      <c r="C15" s="8">
        <f t="shared" ref="C15:J15" si="3">+C13+C14</f>
        <v>1787950.33</v>
      </c>
      <c r="D15" s="8">
        <f t="shared" si="3"/>
        <v>2006689.8800000001</v>
      </c>
      <c r="E15" s="8">
        <f t="shared" si="3"/>
        <v>1095053.43</v>
      </c>
      <c r="F15" s="8">
        <f t="shared" si="3"/>
        <v>1705452.2599999998</v>
      </c>
      <c r="G15" s="8">
        <f t="shared" si="3"/>
        <v>2307159.04</v>
      </c>
      <c r="H15" s="8">
        <f t="shared" si="3"/>
        <v>1160414.33</v>
      </c>
      <c r="I15" s="8">
        <f t="shared" si="3"/>
        <v>516341.75999999995</v>
      </c>
      <c r="J15" s="8">
        <f t="shared" si="3"/>
        <v>817485.27</v>
      </c>
      <c r="K15" s="8">
        <f>SUM(B15:J15)</f>
        <v>12581254.169999998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799733.67</v>
      </c>
      <c r="C21" s="13">
        <v>625487.48</v>
      </c>
      <c r="D21" s="13">
        <v>914999.33</v>
      </c>
      <c r="E21" s="13">
        <v>1152295.3400000001</v>
      </c>
      <c r="F21" s="13">
        <v>693959.63</v>
      </c>
      <c r="G21" s="13">
        <v>1171916.81</v>
      </c>
      <c r="H21" s="13">
        <v>641969.77</v>
      </c>
      <c r="I21" s="13">
        <v>504209.9</v>
      </c>
      <c r="J21" s="13">
        <f>SUM(B21:I21)</f>
        <v>6504571.9299999997</v>
      </c>
      <c r="M21" s="15"/>
    </row>
    <row r="22" spans="1:13" ht="27" customHeight="1">
      <c r="A22" s="2" t="s">
        <v>27</v>
      </c>
      <c r="B22" s="10">
        <v>-114259.58</v>
      </c>
      <c r="C22" s="10">
        <v>-120083.2</v>
      </c>
      <c r="D22" s="10">
        <v>-132356.51</v>
      </c>
      <c r="E22" s="10">
        <v>-135913.31</v>
      </c>
      <c r="F22" s="10">
        <v>-103485.49</v>
      </c>
      <c r="G22" s="10">
        <v>-162800.93</v>
      </c>
      <c r="H22" s="10">
        <v>-79926.84</v>
      </c>
      <c r="I22" s="10">
        <v>-67543.960000000006</v>
      </c>
      <c r="J22" s="9">
        <f>SUM(B22:I22)</f>
        <v>-916369.82</v>
      </c>
      <c r="M22" s="15"/>
    </row>
    <row r="23" spans="1:13" ht="29.25" customHeight="1">
      <c r="A23" s="7" t="s">
        <v>28</v>
      </c>
      <c r="B23" s="8">
        <f>+B21+B22</f>
        <v>685474.09000000008</v>
      </c>
      <c r="C23" s="8">
        <f t="shared" ref="C23:J23" si="4">+C21+C22</f>
        <v>505404.27999999997</v>
      </c>
      <c r="D23" s="8">
        <f t="shared" si="4"/>
        <v>782642.82</v>
      </c>
      <c r="E23" s="8">
        <f t="shared" si="4"/>
        <v>1016382.03</v>
      </c>
      <c r="F23" s="8">
        <f t="shared" si="4"/>
        <v>590474.14</v>
      </c>
      <c r="G23" s="8">
        <f t="shared" si="4"/>
        <v>1009115.8800000001</v>
      </c>
      <c r="H23" s="8">
        <f t="shared" si="4"/>
        <v>562042.93000000005</v>
      </c>
      <c r="I23" s="8">
        <f t="shared" si="4"/>
        <v>436665.94</v>
      </c>
      <c r="J23" s="8">
        <f t="shared" si="4"/>
        <v>5588202.1099999994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2013-11-27T21:37:29Z</dcterms:modified>
</cp:coreProperties>
</file>