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J13"/>
  <c r="J14"/>
  <c r="B15"/>
  <c r="C15"/>
  <c r="D15"/>
  <c r="E15"/>
  <c r="F15"/>
  <c r="G15"/>
  <c r="H15"/>
  <c r="I15"/>
  <c r="J15"/>
  <c r="J21"/>
  <c r="J22"/>
  <c r="B23"/>
  <c r="C23"/>
  <c r="D23"/>
  <c r="E23"/>
  <c r="F23"/>
  <c r="G23"/>
  <c r="H23"/>
  <c r="I23"/>
  <c r="J23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<sst xmlns="http://schemas.openxmlformats.org/spreadsheetml/2006/main" count="56" uniqueCount="32">
  <si>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</si>
  <si>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</si>
  <si>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</si>
  <si>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</si>
  <si>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</si>
  <si>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</si>
  <si>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</si>
  <si>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</si>
  <si>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</si>
  <si>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</si>
  <si>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</si>
  <si>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</si>
  <si>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</si>
  <si>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</si>
  <si>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</si>
  <si>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</si>
  <si>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</si>
  <si>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</si>
  <si>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</si>
  <si>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</si>
  <si>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</si>
  <si>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</si>
  <si>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</si>
  <si>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</si>
  <si>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</si>
  <si>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</si>
  <si>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</si>
  <si>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</si>
  <si>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</si>
  <si>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</si>
  <si>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</si>
  <si>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10/11/13 - VENCIMENTO 18/11/13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</si>
</sst>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C9" sqref="C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827176.9</v>
      </c>
      <c r="C5" s="14">
        <f t="shared" si="0"/>
        <v>921359.59000000008</v>
      </c>
      <c r="D5" s="14">
        <f t="shared" si="0"/>
        <v>1178752.67</v>
      </c>
      <c r="E5" s="14">
        <f t="shared" si="0"/>
        <v>894007.1399999999</v>
      </c>
      <c r="F5" s="14">
        <f t="shared" si="0"/>
        <v>665332.8899999999</v>
      </c>
      <c r="G5" s="14">
        <f t="shared" si="0"/>
        <v>1271023.99</v>
      </c>
      <c r="H5" s="14">
        <f t="shared" si="0"/>
        <v>1261604.71</v>
      </c>
      <c r="I5" s="14">
        <f t="shared" si="0"/>
        <v>594775.75</v>
      </c>
      <c r="J5" s="14">
        <f>SUM(B5:I5)</f>
        <v>7614033.6399999997</v>
      </c>
      <c r="K5" s="9"/>
    </row>
    <row r="6" spans="1:11" ht="24" customHeight="1">
      <c r="A6" s="2" t="s">
        <v>29</v>
      </c>
      <c r="B6" s="10">
        <f t="shared" si="0"/>
        <v>-147681</v>
      </c>
      <c r="C6" s="10">
        <f t="shared" si="0"/>
        <v>-167770.91</v>
      </c>
      <c r="D6" s="10">
        <f t="shared" si="0"/>
        <v>-191692.94</v>
      </c>
      <c r="E6" s="10">
        <f t="shared" si="0"/>
        <v>-147529.5</v>
      </c>
      <c r="F6" s="10">
        <f t="shared" si="0"/>
        <v>-129049.3</v>
      </c>
      <c r="G6" s="10">
        <f t="shared" si="0"/>
        <v>-178530.33000000002</v>
      </c>
      <c r="H6" s="10">
        <f t="shared" si="0"/>
        <v>-143615.60999999999</v>
      </c>
      <c r="I6" s="10">
        <f t="shared" si="0"/>
        <v>-101358</v>
      </c>
      <c r="J6" s="10">
        <f>SUM(B6:I6)</f>
        <v>-1207227.5900000003</v>
      </c>
      <c r="K6" s="9"/>
    </row>
    <row r="7" spans="1:11" ht="29.25" customHeight="1">
      <c r="A7" s="7" t="s">
        <v>30</v>
      </c>
      <c r="B7" s="8">
        <f t="shared" si="0"/>
        <v>679495.9</v>
      </c>
      <c r="C7" s="8">
        <f t="shared" si="0"/>
        <v>753588.67999999993</v>
      </c>
      <c r="D7" s="8">
        <f t="shared" si="0"/>
        <v>987059.73</v>
      </c>
      <c r="E7" s="8">
        <f t="shared" si="0"/>
        <v>746477.6399999999</v>
      </c>
      <c r="F7" s="8">
        <f t="shared" si="0"/>
        <v>536283.59</v>
      </c>
      <c r="G7" s="8">
        <f t="shared" si="0"/>
        <v>1092493.6600000001</v>
      </c>
      <c r="H7" s="8">
        <f t="shared" si="0"/>
        <v>1117989.1000000001</v>
      </c>
      <c r="I7" s="8">
        <f t="shared" si="0"/>
        <v>493417.75</v>
      </c>
      <c r="J7" s="8">
        <f>SUM(B7:I7)</f>
        <v>6406806.0500000007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467441.21</v>
      </c>
      <c r="C13" s="14">
        <v>664706.65</v>
      </c>
      <c r="D13" s="14">
        <v>758845.93</v>
      </c>
      <c r="E13" s="14">
        <v>362159.94</v>
      </c>
      <c r="F13" s="14">
        <v>381389.29</v>
      </c>
      <c r="G13" s="14">
        <v>700349.01</v>
      </c>
      <c r="H13" s="14">
        <v>892444.62</v>
      </c>
      <c r="I13" s="14">
        <v>386516.95</v>
      </c>
      <c r="J13" s="14">
        <f>SUM(B13:I13)</f>
        <v>4613853.6000000006</v>
      </c>
    </row>
    <row r="14" spans="1:11" ht="27" customHeight="1">
      <c r="A14" s="2" t="s">
        <v>29</v>
      </c>
      <c r="B14" s="10">
        <v>-73206</v>
      </c>
      <c r="C14" s="10">
        <v>-99655.91</v>
      </c>
      <c r="D14" s="10">
        <v>-103132.94</v>
      </c>
      <c r="E14" s="10">
        <v>-48847.5</v>
      </c>
      <c r="F14" s="10">
        <v>-57979.3</v>
      </c>
      <c r="G14" s="10">
        <v>-81447.33</v>
      </c>
      <c r="H14" s="10">
        <v>-91682.61</v>
      </c>
      <c r="I14" s="10">
        <v>-62802</v>
      </c>
      <c r="J14" s="10">
        <f>SUM(B14:I14)</f>
        <v>-618753.59</v>
      </c>
    </row>
    <row r="15" spans="1:11" ht="27" customHeight="1">
      <c r="A15" s="7" t="s">
        <v>30</v>
      </c>
      <c r="B15" s="8">
        <f>+B13+B14</f>
        <v>394235.21</v>
      </c>
      <c r="C15" s="8">
        <f t="shared" ref="C15:I15" si="1">+C13+C14</f>
        <v>565050.74</v>
      </c>
      <c r="D15" s="8">
        <f t="shared" si="1"/>
        <v>655712.99</v>
      </c>
      <c r="E15" s="8">
        <f t="shared" si="1"/>
        <v>313312.44</v>
      </c>
      <c r="F15" s="8">
        <f t="shared" si="1"/>
        <v>323409.99</v>
      </c>
      <c r="G15" s="8">
        <f t="shared" si="1"/>
        <v>618901.68000000005</v>
      </c>
      <c r="H15" s="8">
        <f t="shared" si="1"/>
        <v>800762.01</v>
      </c>
      <c r="I15" s="8">
        <f t="shared" si="1"/>
        <v>323714.95</v>
      </c>
      <c r="J15" s="8">
        <f>SUM(B15:I15)</f>
        <v>3995100.0100000007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359735.69</v>
      </c>
      <c r="C21" s="14">
        <v>256652.94</v>
      </c>
      <c r="D21" s="14">
        <v>419906.74</v>
      </c>
      <c r="E21" s="14">
        <v>531847.19999999995</v>
      </c>
      <c r="F21" s="14">
        <v>283943.59999999998</v>
      </c>
      <c r="G21" s="14">
        <v>570674.98</v>
      </c>
      <c r="H21" s="14">
        <v>369160.09</v>
      </c>
      <c r="I21" s="14">
        <v>208258.8</v>
      </c>
      <c r="J21" s="14">
        <f>SUM(B21:I21)</f>
        <v>3000180.0399999996</v>
      </c>
      <c r="L21" s="16"/>
    </row>
    <row r="22" spans="1:12" ht="27" customHeight="1">
      <c r="A22" s="2" t="s">
        <v>29</v>
      </c>
      <c r="B22" s="11">
        <v>-74475</v>
      </c>
      <c r="C22" s="11">
        <v>-68115</v>
      </c>
      <c r="D22" s="11">
        <v>-88560</v>
      </c>
      <c r="E22" s="11">
        <v>-98682</v>
      </c>
      <c r="F22" s="11">
        <v>-71070</v>
      </c>
      <c r="G22" s="11">
        <v>-97083</v>
      </c>
      <c r="H22" s="11">
        <v>-51933</v>
      </c>
      <c r="I22" s="11">
        <v>-38556</v>
      </c>
      <c r="J22" s="10">
        <f>SUM(B22:I22)</f>
        <v>-588474</v>
      </c>
      <c r="L22" s="16"/>
    </row>
    <row r="23" spans="1:12" ht="29.25" customHeight="1">
      <c r="A23" s="7" t="s">
        <v>30</v>
      </c>
      <c r="B23" s="8">
        <f>+B21+B22</f>
        <v>285260.69</v>
      </c>
      <c r="C23" s="8">
        <f t="shared" ref="C23:J23" si="2">+C21+C22</f>
        <v>188537.94</v>
      </c>
      <c r="D23" s="8">
        <f t="shared" si="2"/>
        <v>331346.74</v>
      </c>
      <c r="E23" s="8">
        <f t="shared" si="2"/>
        <v>433165.19999999995</v>
      </c>
      <c r="F23" s="8">
        <f t="shared" si="2"/>
        <v>212873.59999999998</v>
      </c>
      <c r="G23" s="8">
        <f t="shared" si="2"/>
        <v>473591.98</v>
      </c>
      <c r="H23" s="8">
        <f t="shared" si="2"/>
        <v>317227.09000000003</v>
      </c>
      <c r="I23" s="8">
        <f t="shared" si="2"/>
        <v>169702.8</v>
      </c>
      <c r="J23" s="8">
        <f t="shared" si="2"/>
        <v>2411706.0399999996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2013-11-18T18:08:22Z</dcterms:modified>
</cp:coreProperties>
</file>