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6"/>
  <c r="B7"/>
  <c r="C7"/>
  <c r="D7"/>
  <c r="E7"/>
  <c r="F7"/>
  <c r="G7"/>
  <c r="H7"/>
  <c r="I7"/>
  <c r="J7"/>
  <c r="J13"/>
  <c r="J14"/>
  <c r="B15"/>
  <c r="C15"/>
  <c r="D15"/>
  <c r="E15"/>
  <c r="F15"/>
  <c r="G15"/>
  <c r="H15"/>
  <c r="I15"/>
  <c r="J15"/>
  <c r="J21"/>
  <c r="J22"/>
  <c r="B23"/>
  <c r="C23"/>
  <c r="D23"/>
  <c r="E23"/>
  <c r="F23"/>
  <c r="G23"/>
  <c r="H23"/>
  <c r="I23"/>
  <c r="J23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<sst xmlns="http://schemas.openxmlformats.org/spreadsheetml/2006/main" count="56" uniqueCount="32">
  <si>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</si>
  <si>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</si>
  <si>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</si>
  <si>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</si>
  <si>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</si>
  <si>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</si>
  <si>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</si>
  <si>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</si>
  <si>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</si>
  <si>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</si>
  <si>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</si>
  <si>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</si>
  <si>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</si>
  <si>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</si>
  <si>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</si>
  <si>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</si>
  <si>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</si>
  <si>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</si>
  <si>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</si>
  <si>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</si>
  <si>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</si>
  <si>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</si>
  <si>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</si>
  <si>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</si>
  <si>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</si>
  <si>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</si>
  <si>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</si>
  <si>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</si>
  <si>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</si>
  <si>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</si>
  <si>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</si>
  <si>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08/11/13 - VENCIMENTO 18/11/13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</si>
</sst>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A8" sqref="A8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2259586.1</v>
      </c>
      <c r="C5" s="14">
        <f t="shared" si="0"/>
        <v>2715430.57</v>
      </c>
      <c r="D5" s="14">
        <f t="shared" si="0"/>
        <v>3271111.16</v>
      </c>
      <c r="E5" s="14">
        <f t="shared" si="0"/>
        <v>2362162.5199999996</v>
      </c>
      <c r="F5" s="14">
        <f t="shared" si="0"/>
        <v>2071728.23</v>
      </c>
      <c r="G5" s="14">
        <f t="shared" si="0"/>
        <v>3189203.9</v>
      </c>
      <c r="H5" s="14">
        <f t="shared" si="0"/>
        <v>3290060.88</v>
      </c>
      <c r="I5" s="14">
        <f t="shared" si="0"/>
        <v>1868756.22</v>
      </c>
      <c r="J5" s="14">
        <f>SUM(B5:I5)</f>
        <v>21028039.579999998</v>
      </c>
      <c r="K5" s="9"/>
    </row>
    <row r="6" spans="1:11" ht="24" customHeight="1">
      <c r="A6" s="2" t="s">
        <v>29</v>
      </c>
      <c r="B6" s="10">
        <f t="shared" si="0"/>
        <v>-65093.420000000006</v>
      </c>
      <c r="C6" s="10">
        <f t="shared" si="0"/>
        <v>-376849.63</v>
      </c>
      <c r="D6" s="10">
        <f t="shared" si="0"/>
        <v>-520284.72000000003</v>
      </c>
      <c r="E6" s="10">
        <f t="shared" si="0"/>
        <v>48403.150000000023</v>
      </c>
      <c r="F6" s="10">
        <f t="shared" si="0"/>
        <v>-526064.96</v>
      </c>
      <c r="G6" s="10">
        <f t="shared" si="0"/>
        <v>-462760.13</v>
      </c>
      <c r="H6" s="10">
        <f t="shared" si="0"/>
        <v>-473422.76</v>
      </c>
      <c r="I6" s="10">
        <f t="shared" si="0"/>
        <v>-276827.62</v>
      </c>
      <c r="J6" s="10">
        <f>SUM(B6:I6)</f>
        <v>-2652900.09</v>
      </c>
      <c r="K6" s="9"/>
    </row>
    <row r="7" spans="1:11" ht="29.25" customHeight="1">
      <c r="A7" s="7" t="s">
        <v>30</v>
      </c>
      <c r="B7" s="8">
        <f t="shared" si="0"/>
        <v>2194492.6800000002</v>
      </c>
      <c r="C7" s="8">
        <f t="shared" si="0"/>
        <v>2338580.94</v>
      </c>
      <c r="D7" s="8">
        <f t="shared" si="0"/>
        <v>2750826.44</v>
      </c>
      <c r="E7" s="8">
        <f t="shared" si="0"/>
        <v>2410565.67</v>
      </c>
      <c r="F7" s="8">
        <f t="shared" si="0"/>
        <v>1545663.27</v>
      </c>
      <c r="G7" s="8">
        <f t="shared" si="0"/>
        <v>2726443.77</v>
      </c>
      <c r="H7" s="8">
        <f t="shared" si="0"/>
        <v>2816638.12</v>
      </c>
      <c r="I7" s="8">
        <f t="shared" si="0"/>
        <v>1591928.6</v>
      </c>
      <c r="J7" s="8">
        <f>SUM(B7:I7)</f>
        <v>18375139.490000002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1440951.07</v>
      </c>
      <c r="C13" s="14">
        <v>2064011.39</v>
      </c>
      <c r="D13" s="14">
        <v>2305911.19</v>
      </c>
      <c r="E13" s="14">
        <v>1157592.8799999999</v>
      </c>
      <c r="F13" s="14">
        <v>1343750.25</v>
      </c>
      <c r="G13" s="14">
        <v>1984911.95</v>
      </c>
      <c r="H13" s="14">
        <v>2624219.73</v>
      </c>
      <c r="I13" s="14">
        <v>1351305.5</v>
      </c>
      <c r="J13" s="14">
        <f>SUM(B13:I13)</f>
        <v>14272653.960000001</v>
      </c>
    </row>
    <row r="14" spans="1:11" ht="27" customHeight="1">
      <c r="A14" s="2" t="s">
        <v>29</v>
      </c>
      <c r="B14" s="10">
        <v>61023.54</v>
      </c>
      <c r="C14" s="10">
        <v>-239986.17</v>
      </c>
      <c r="D14" s="10">
        <v>-357383.96</v>
      </c>
      <c r="E14" s="10">
        <v>246651.17</v>
      </c>
      <c r="F14" s="10">
        <v>-408250.38</v>
      </c>
      <c r="G14" s="10">
        <v>-281513.28999999998</v>
      </c>
      <c r="H14" s="10">
        <v>-380380.53</v>
      </c>
      <c r="I14" s="10">
        <v>-200640.43</v>
      </c>
      <c r="J14" s="10">
        <f>SUM(B14:I14)</f>
        <v>-1560480.05</v>
      </c>
    </row>
    <row r="15" spans="1:11" ht="27" customHeight="1">
      <c r="A15" s="7" t="s">
        <v>30</v>
      </c>
      <c r="B15" s="8">
        <f>+B13+B14</f>
        <v>1501974.61</v>
      </c>
      <c r="C15" s="8">
        <f t="shared" ref="C15:I15" si="1">+C13+C14</f>
        <v>1824025.22</v>
      </c>
      <c r="D15" s="8">
        <f t="shared" si="1"/>
        <v>1948527.23</v>
      </c>
      <c r="E15" s="8">
        <f t="shared" si="1"/>
        <v>1404244.0499999998</v>
      </c>
      <c r="F15" s="8">
        <f t="shared" si="1"/>
        <v>935499.87</v>
      </c>
      <c r="G15" s="8">
        <f t="shared" si="1"/>
        <v>1703398.66</v>
      </c>
      <c r="H15" s="8">
        <f t="shared" si="1"/>
        <v>2243839.2000000002</v>
      </c>
      <c r="I15" s="8">
        <f t="shared" si="1"/>
        <v>1150665.07</v>
      </c>
      <c r="J15" s="8">
        <f>SUM(B15:I15)</f>
        <v>12712173.91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818635.03</v>
      </c>
      <c r="C21" s="14">
        <v>651419.18000000005</v>
      </c>
      <c r="D21" s="14">
        <v>965199.97</v>
      </c>
      <c r="E21" s="14">
        <v>1204569.6399999999</v>
      </c>
      <c r="F21" s="14">
        <v>727977.98</v>
      </c>
      <c r="G21" s="14">
        <v>1204291.95</v>
      </c>
      <c r="H21" s="14">
        <v>665841.15</v>
      </c>
      <c r="I21" s="14">
        <v>517450.72</v>
      </c>
      <c r="J21" s="14">
        <f>SUM(B21:I21)</f>
        <v>6755385.6199999992</v>
      </c>
      <c r="L21" s="16"/>
    </row>
    <row r="22" spans="1:12" ht="27" customHeight="1">
      <c r="A22" s="2" t="s">
        <v>29</v>
      </c>
      <c r="B22" s="11">
        <v>-126116.96</v>
      </c>
      <c r="C22" s="11">
        <v>-136863.46</v>
      </c>
      <c r="D22" s="11">
        <v>-162900.76</v>
      </c>
      <c r="E22" s="11">
        <v>-198248.02</v>
      </c>
      <c r="F22" s="11">
        <v>-117814.58</v>
      </c>
      <c r="G22" s="11">
        <v>-181246.84</v>
      </c>
      <c r="H22" s="11">
        <v>-93042.23</v>
      </c>
      <c r="I22" s="11">
        <v>-76187.19</v>
      </c>
      <c r="J22" s="10">
        <f>SUM(B22:I22)</f>
        <v>-1092420.0399999998</v>
      </c>
      <c r="L22" s="16"/>
    </row>
    <row r="23" spans="1:12" ht="29.25" customHeight="1">
      <c r="A23" s="7" t="s">
        <v>30</v>
      </c>
      <c r="B23" s="8">
        <f>+B21+B22</f>
        <v>692518.07000000007</v>
      </c>
      <c r="C23" s="8">
        <f t="shared" ref="C23:J23" si="2">+C21+C22</f>
        <v>514555.72000000009</v>
      </c>
      <c r="D23" s="8">
        <f t="shared" si="2"/>
        <v>802299.21</v>
      </c>
      <c r="E23" s="8">
        <f t="shared" si="2"/>
        <v>1006321.6199999999</v>
      </c>
      <c r="F23" s="8">
        <f t="shared" si="2"/>
        <v>610163.4</v>
      </c>
      <c r="G23" s="8">
        <f t="shared" si="2"/>
        <v>1023045.11</v>
      </c>
      <c r="H23" s="8">
        <f t="shared" si="2"/>
        <v>572798.92000000004</v>
      </c>
      <c r="I23" s="8">
        <f t="shared" si="2"/>
        <v>441263.52999999997</v>
      </c>
      <c r="J23" s="8">
        <f t="shared" si="2"/>
        <v>5662965.5799999991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2013-11-18T18:10:38Z</dcterms:modified>
</cp:coreProperties>
</file>