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<sst xmlns="http://schemas.openxmlformats.org/spreadsheetml/2006/main" count="57" uniqueCount="34">
  <si>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</si>
  <si>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</si>
  <si>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</si>
  <si>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</si>
  <si>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</si>
  <si>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</si>
  <si>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</si>
  <si>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</si>
  <si>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</si>
  <si>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</si>
  <si>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</si>
  <si>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</si>
  <si>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</si>
  <si>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</si>
  <si>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</si>
  <si>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</si>
  <si>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</si>
  <si>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</si>
  <si>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</si>
  <si>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</si>
  <si>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</si>
  <si>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</si>
  <si>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</si>
  <si>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</si>
  <si>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</si>
  <si>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</si>
  <si>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</si>
  <si>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</si>
  <si>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</si>
  <si>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</si>
  <si>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</si>
  <si>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</si>
  <si>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</si>
  <si>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23/12/13 - VENCIMENTO 02/01/14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</si>
</sst>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6" sqref="A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1811281.9500000002</v>
      </c>
      <c r="C5" s="13">
        <f t="shared" si="0"/>
        <v>2148507.44</v>
      </c>
      <c r="D5" s="13">
        <f t="shared" si="0"/>
        <v>2851925.71</v>
      </c>
      <c r="E5" s="13">
        <f>+E21</f>
        <v>964068.37</v>
      </c>
      <c r="F5" s="13">
        <f t="shared" ref="F5:I7" si="1">+E13+F21</f>
        <v>1598658.63</v>
      </c>
      <c r="G5" s="13">
        <f t="shared" si="1"/>
        <v>2560080.77</v>
      </c>
      <c r="H5" s="13">
        <f t="shared" si="1"/>
        <v>2610335.6799999997</v>
      </c>
      <c r="I5" s="13">
        <f t="shared" si="1"/>
        <v>1435912.1099999999</v>
      </c>
      <c r="J5" s="13">
        <f t="shared" ref="J5:K7" si="2">+I13</f>
        <v>381363.64</v>
      </c>
      <c r="K5" s="13">
        <f t="shared" si="2"/>
        <v>610262.62</v>
      </c>
      <c r="L5" s="13">
        <f>SUM(B5:K5)</f>
        <v>16972396.919999998</v>
      </c>
      <c r="M5" s="20"/>
    </row>
    <row r="6" spans="1:13" ht="24" customHeight="1">
      <c r="A6" s="2" t="s">
        <v>27</v>
      </c>
      <c r="B6" s="9">
        <f t="shared" si="0"/>
        <v>-604856.17000000004</v>
      </c>
      <c r="C6" s="9">
        <f t="shared" si="0"/>
        <v>-431091.73</v>
      </c>
      <c r="D6" s="9">
        <f t="shared" si="0"/>
        <v>-512241.68</v>
      </c>
      <c r="E6" s="9">
        <f>+E22</f>
        <v>-214673.54</v>
      </c>
      <c r="F6" s="9">
        <f t="shared" si="1"/>
        <v>-525953.68999999994</v>
      </c>
      <c r="G6" s="9">
        <f t="shared" si="1"/>
        <v>-682993.3</v>
      </c>
      <c r="H6" s="9">
        <f t="shared" si="1"/>
        <v>-515619.52</v>
      </c>
      <c r="I6" s="9">
        <f t="shared" si="1"/>
        <v>-279015.90000000002</v>
      </c>
      <c r="J6" s="9">
        <f t="shared" si="2"/>
        <v>-119268.4</v>
      </c>
      <c r="K6" s="9">
        <f t="shared" si="2"/>
        <v>52915.1</v>
      </c>
      <c r="L6" s="9">
        <f>SUM(B6:K6)</f>
        <v>-3832798.83</v>
      </c>
      <c r="M6" s="20"/>
    </row>
    <row r="7" spans="1:13" ht="29.25" customHeight="1">
      <c r="A7" s="7" t="s">
        <v>28</v>
      </c>
      <c r="B7" s="8">
        <f t="shared" si="0"/>
        <v>1206425.7800000003</v>
      </c>
      <c r="C7" s="8">
        <f t="shared" si="0"/>
        <v>1717415.7100000002</v>
      </c>
      <c r="D7" s="8">
        <f t="shared" si="0"/>
        <v>2339684.0299999998</v>
      </c>
      <c r="E7" s="8">
        <f>E23</f>
        <v>749394.83</v>
      </c>
      <c r="F7" s="8">
        <f t="shared" si="1"/>
        <v>1072704.94</v>
      </c>
      <c r="G7" s="8">
        <f t="shared" si="1"/>
        <v>1877087.4700000002</v>
      </c>
      <c r="H7" s="8">
        <f t="shared" si="1"/>
        <v>2094716.16</v>
      </c>
      <c r="I7" s="8">
        <f t="shared" si="1"/>
        <v>1156896.21</v>
      </c>
      <c r="J7" s="8">
        <f t="shared" si="2"/>
        <v>262095.24000000002</v>
      </c>
      <c r="K7" s="8">
        <f t="shared" si="2"/>
        <v>663177.72</v>
      </c>
      <c r="L7" s="8">
        <f>SUM(B7:K7)</f>
        <v>13139598.09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1101568.8600000001</v>
      </c>
      <c r="C13" s="13">
        <v>1629841.85</v>
      </c>
      <c r="D13" s="13">
        <v>2052463.13</v>
      </c>
      <c r="E13" s="13">
        <v>1037512.35</v>
      </c>
      <c r="F13" s="13">
        <v>1533658.06</v>
      </c>
      <c r="G13" s="13">
        <v>2013284.91</v>
      </c>
      <c r="H13" s="13">
        <v>1007496.71</v>
      </c>
      <c r="I13" s="13">
        <v>381363.64</v>
      </c>
      <c r="J13" s="13">
        <v>610262.62</v>
      </c>
      <c r="K13" s="13">
        <f>SUM(B13:J13)</f>
        <v>11367452.130000001</v>
      </c>
    </row>
    <row r="14" spans="1:13" ht="27" customHeight="1">
      <c r="A14" s="2" t="s">
        <v>27</v>
      </c>
      <c r="B14" s="9">
        <v>-434100.96</v>
      </c>
      <c r="C14" s="9">
        <v>-273731.65999999997</v>
      </c>
      <c r="D14" s="9">
        <v>-325338.68</v>
      </c>
      <c r="E14" s="9">
        <v>-375209.83</v>
      </c>
      <c r="F14" s="9">
        <v>-444982.7</v>
      </c>
      <c r="G14" s="9">
        <v>-394454.25</v>
      </c>
      <c r="H14" s="9">
        <v>-182822.47</v>
      </c>
      <c r="I14" s="9">
        <v>-119268.4</v>
      </c>
      <c r="J14" s="9">
        <v>52915.1</v>
      </c>
      <c r="K14" s="9">
        <f>SUM(B14:J14)</f>
        <v>-2496993.85</v>
      </c>
    </row>
    <row r="15" spans="1:13" ht="27" customHeight="1">
      <c r="A15" s="7" t="s">
        <v>28</v>
      </c>
      <c r="B15" s="8">
        <f>+B13+B14</f>
        <v>667467.90000000014</v>
      </c>
      <c r="C15" s="8">
        <f t="shared" ref="C15:J15" si="3">+C13+C14</f>
        <v>1356110.1900000002</v>
      </c>
      <c r="D15" s="8">
        <f t="shared" si="3"/>
        <v>1727124.45</v>
      </c>
      <c r="E15" s="8">
        <f t="shared" si="3"/>
        <v>662302.52</v>
      </c>
      <c r="F15" s="8">
        <f t="shared" si="3"/>
        <v>1088675.3600000001</v>
      </c>
      <c r="G15" s="8">
        <f t="shared" si="3"/>
        <v>1618830.66</v>
      </c>
      <c r="H15" s="8">
        <f t="shared" si="3"/>
        <v>824674.24</v>
      </c>
      <c r="I15" s="8">
        <f t="shared" si="3"/>
        <v>262095.24000000002</v>
      </c>
      <c r="J15" s="8">
        <f t="shared" si="3"/>
        <v>663177.72</v>
      </c>
      <c r="K15" s="8">
        <f>SUM(B15:J15)</f>
        <v>8870458.2800000012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709713.09</v>
      </c>
      <c r="C21" s="13">
        <v>518665.59</v>
      </c>
      <c r="D21" s="13">
        <v>799462.58</v>
      </c>
      <c r="E21" s="13">
        <v>964068.37</v>
      </c>
      <c r="F21" s="13">
        <v>561146.28</v>
      </c>
      <c r="G21" s="13">
        <v>1026422.71</v>
      </c>
      <c r="H21" s="13">
        <v>597050.77</v>
      </c>
      <c r="I21" s="13">
        <v>428415.4</v>
      </c>
      <c r="J21" s="13">
        <f>SUM(B21:I21)</f>
        <v>5604944.790000001</v>
      </c>
      <c r="M21" s="15"/>
    </row>
    <row r="22" spans="1:13" ht="27" customHeight="1">
      <c r="A22" s="2" t="s">
        <v>27</v>
      </c>
      <c r="B22" s="10">
        <v>-170755.21</v>
      </c>
      <c r="C22" s="10">
        <v>-157360.07</v>
      </c>
      <c r="D22" s="10">
        <v>-186903</v>
      </c>
      <c r="E22" s="10">
        <v>-214673.54</v>
      </c>
      <c r="F22" s="10">
        <v>-150743.85999999999</v>
      </c>
      <c r="G22" s="10">
        <v>-238010.6</v>
      </c>
      <c r="H22" s="10">
        <v>-121165.27</v>
      </c>
      <c r="I22" s="10">
        <v>-96193.43</v>
      </c>
      <c r="J22" s="9">
        <f>SUM(B22:I22)</f>
        <v>-1335804.98</v>
      </c>
      <c r="M22" s="15"/>
    </row>
    <row r="23" spans="1:13" ht="29.25" customHeight="1">
      <c r="A23" s="7" t="s">
        <v>28</v>
      </c>
      <c r="B23" s="8">
        <f>+B21+B22</f>
        <v>538957.88</v>
      </c>
      <c r="C23" s="8">
        <f t="shared" ref="C23:J23" si="4">+C21+C22</f>
        <v>361305.52</v>
      </c>
      <c r="D23" s="8">
        <f t="shared" si="4"/>
        <v>612559.57999999996</v>
      </c>
      <c r="E23" s="8">
        <f t="shared" si="4"/>
        <v>749394.83</v>
      </c>
      <c r="F23" s="8">
        <f t="shared" si="4"/>
        <v>410402.42000000004</v>
      </c>
      <c r="G23" s="8">
        <f t="shared" si="4"/>
        <v>788412.11</v>
      </c>
      <c r="H23" s="8">
        <f t="shared" si="4"/>
        <v>475885.5</v>
      </c>
      <c r="I23" s="8">
        <f t="shared" si="4"/>
        <v>332221.97000000003</v>
      </c>
      <c r="J23" s="8">
        <f t="shared" si="4"/>
        <v>4269139.8100000005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2014-01-02T12:11:13Z</dcterms:modified>
</cp:coreProperties>
</file>