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<sst xmlns="http://schemas.openxmlformats.org/spreadsheetml/2006/main" count="57" uniqueCount="34">
  <si>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</si>
  <si>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</si>
  <si>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</si>
  <si>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</si>
  <si>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</si>
  <si>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</si>
  <si>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</si>
  <si>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</si>
  <si>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</si>
  <si>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</si>
  <si>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</si>
  <si>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</si>
  <si>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</si>
  <si>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</si>
  <si>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</si>
  <si>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</si>
  <si>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</si>
  <si>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</si>
  <si>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</si>
  <si>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</si>
  <si>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</si>
  <si>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</si>
  <si>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</si>
  <si>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</si>
  <si>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</si>
  <si>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</si>
  <si>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</si>
  <si>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</si>
  <si>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</si>
  <si>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</si>
  <si>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</si>
  <si>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</si>
  <si>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</si>
  <si>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16/12/13 - VENCIMENTO 23/12/13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</si>
</sst>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2051888.71</v>
      </c>
      <c r="C5" s="13">
        <f t="shared" si="0"/>
        <v>2513082.21</v>
      </c>
      <c r="D5" s="13">
        <f t="shared" si="0"/>
        <v>3185801.3099999996</v>
      </c>
      <c r="E5" s="13">
        <f>+E21</f>
        <v>1079155.18</v>
      </c>
      <c r="F5" s="13">
        <f t="shared" ref="F5:I7" si="1">+E13+F21</f>
        <v>1971141.18</v>
      </c>
      <c r="G5" s="13">
        <f t="shared" si="1"/>
        <v>2940585.42</v>
      </c>
      <c r="H5" s="13">
        <f t="shared" si="1"/>
        <v>3062561.39</v>
      </c>
      <c r="I5" s="13">
        <f t="shared" si="1"/>
        <v>1781263.97</v>
      </c>
      <c r="J5" s="13">
        <f t="shared" ref="J5:K7" si="2">+I13</f>
        <v>492505.3</v>
      </c>
      <c r="K5" s="13">
        <f t="shared" si="2"/>
        <v>702389.2</v>
      </c>
      <c r="L5" s="13">
        <f>SUM(B5:K5)</f>
        <v>19780373.869999997</v>
      </c>
      <c r="M5" s="20"/>
    </row>
    <row r="6" spans="1:13" ht="24" customHeight="1">
      <c r="A6" s="2" t="s">
        <v>27</v>
      </c>
      <c r="B6" s="9">
        <f t="shared" si="0"/>
        <v>-378483.77</v>
      </c>
      <c r="C6" s="9">
        <f t="shared" si="0"/>
        <v>-368327.76</v>
      </c>
      <c r="D6" s="9">
        <f t="shared" si="0"/>
        <v>-379647.61</v>
      </c>
      <c r="E6" s="9">
        <f>+E22</f>
        <v>-142683.64000000001</v>
      </c>
      <c r="F6" s="9">
        <f t="shared" si="1"/>
        <v>-381027.77</v>
      </c>
      <c r="G6" s="9">
        <f t="shared" si="1"/>
        <v>-444072.79</v>
      </c>
      <c r="H6" s="9">
        <f t="shared" si="1"/>
        <v>-372987.42000000004</v>
      </c>
      <c r="I6" s="9">
        <f t="shared" si="1"/>
        <v>-268683.2</v>
      </c>
      <c r="J6" s="9">
        <f t="shared" si="2"/>
        <v>271050.21000000002</v>
      </c>
      <c r="K6" s="9">
        <f t="shared" si="2"/>
        <v>462555.03</v>
      </c>
      <c r="L6" s="9">
        <f>SUM(B6:K6)</f>
        <v>-2002308.7200000004</v>
      </c>
      <c r="M6" s="20"/>
    </row>
    <row r="7" spans="1:13" ht="29.25" customHeight="1">
      <c r="A7" s="7" t="s">
        <v>28</v>
      </c>
      <c r="B7" s="8">
        <f t="shared" si="0"/>
        <v>1673404.9400000002</v>
      </c>
      <c r="C7" s="8">
        <f t="shared" si="0"/>
        <v>2144754.4499999997</v>
      </c>
      <c r="D7" s="8">
        <f t="shared" si="0"/>
        <v>2806153.6999999997</v>
      </c>
      <c r="E7" s="8">
        <f>E23</f>
        <v>936471.53999999992</v>
      </c>
      <c r="F7" s="8">
        <f t="shared" si="1"/>
        <v>1590113.41</v>
      </c>
      <c r="G7" s="8">
        <f t="shared" si="1"/>
        <v>2496512.63</v>
      </c>
      <c r="H7" s="8">
        <f t="shared" si="1"/>
        <v>2689573.9699999997</v>
      </c>
      <c r="I7" s="8">
        <f t="shared" si="1"/>
        <v>1512580.77</v>
      </c>
      <c r="J7" s="8">
        <f t="shared" si="2"/>
        <v>763555.51</v>
      </c>
      <c r="K7" s="8">
        <f t="shared" si="2"/>
        <v>1164944.23</v>
      </c>
      <c r="L7" s="8">
        <f>SUM(B7:K7)</f>
        <v>17778065.149999995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1315597.8700000001</v>
      </c>
      <c r="C13" s="13">
        <v>1940837.89</v>
      </c>
      <c r="D13" s="13">
        <v>2310599.7799999998</v>
      </c>
      <c r="E13" s="13">
        <v>1317375.3899999999</v>
      </c>
      <c r="F13" s="13">
        <v>1829345.06</v>
      </c>
      <c r="G13" s="13">
        <v>2440372.66</v>
      </c>
      <c r="H13" s="13">
        <v>1297512.22</v>
      </c>
      <c r="I13" s="13">
        <v>492505.3</v>
      </c>
      <c r="J13" s="13">
        <v>702389.2</v>
      </c>
      <c r="K13" s="13">
        <f>SUM(B13:J13)</f>
        <v>13646535.369999999</v>
      </c>
    </row>
    <row r="14" spans="1:13" ht="27" customHeight="1">
      <c r="A14" s="2" t="s">
        <v>27</v>
      </c>
      <c r="B14" s="9">
        <v>-265022.63</v>
      </c>
      <c r="C14" s="9">
        <v>-252295.86</v>
      </c>
      <c r="D14" s="9">
        <v>-256274.82</v>
      </c>
      <c r="E14" s="9">
        <v>-269520.78000000003</v>
      </c>
      <c r="F14" s="9">
        <v>-283359.96999999997</v>
      </c>
      <c r="G14" s="9">
        <v>-295495.89</v>
      </c>
      <c r="H14" s="9">
        <v>-196190.47</v>
      </c>
      <c r="I14" s="9">
        <v>271050.21000000002</v>
      </c>
      <c r="J14" s="9">
        <v>462555.03</v>
      </c>
      <c r="K14" s="9">
        <f>SUM(B14:J14)</f>
        <v>-1084555.1800000002</v>
      </c>
    </row>
    <row r="15" spans="1:13" ht="27" customHeight="1">
      <c r="A15" s="7" t="s">
        <v>28</v>
      </c>
      <c r="B15" s="8">
        <f>+B13+B14</f>
        <v>1050575.2400000002</v>
      </c>
      <c r="C15" s="8">
        <f t="shared" ref="C15:J15" si="3">+C13+C14</f>
        <v>1688542.0299999998</v>
      </c>
      <c r="D15" s="8">
        <f t="shared" si="3"/>
        <v>2054324.9599999997</v>
      </c>
      <c r="E15" s="8">
        <f t="shared" si="3"/>
        <v>1047854.6099999999</v>
      </c>
      <c r="F15" s="8">
        <f t="shared" si="3"/>
        <v>1545985.09</v>
      </c>
      <c r="G15" s="8">
        <f t="shared" si="3"/>
        <v>2144876.77</v>
      </c>
      <c r="H15" s="8">
        <f t="shared" si="3"/>
        <v>1101321.75</v>
      </c>
      <c r="I15" s="8">
        <f t="shared" si="3"/>
        <v>763555.51</v>
      </c>
      <c r="J15" s="8">
        <f t="shared" si="3"/>
        <v>1164944.23</v>
      </c>
      <c r="K15" s="8">
        <f>SUM(B15:J15)</f>
        <v>12561980.189999999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736290.84</v>
      </c>
      <c r="C21" s="13">
        <v>572244.31999999995</v>
      </c>
      <c r="D21" s="13">
        <v>875201.53</v>
      </c>
      <c r="E21" s="13">
        <v>1079155.18</v>
      </c>
      <c r="F21" s="13">
        <v>653765.79</v>
      </c>
      <c r="G21" s="13">
        <v>1111240.3600000001</v>
      </c>
      <c r="H21" s="13">
        <v>622188.73</v>
      </c>
      <c r="I21" s="13">
        <v>483751.75</v>
      </c>
      <c r="J21" s="13">
        <f>SUM(B21:I21)</f>
        <v>6133838.5</v>
      </c>
      <c r="M21" s="15"/>
    </row>
    <row r="22" spans="1:13" ht="27" customHeight="1">
      <c r="A22" s="2" t="s">
        <v>27</v>
      </c>
      <c r="B22" s="10">
        <v>-113461.14</v>
      </c>
      <c r="C22" s="10">
        <v>-116031.9</v>
      </c>
      <c r="D22" s="10">
        <v>-123372.79</v>
      </c>
      <c r="E22" s="10">
        <v>-142683.64000000001</v>
      </c>
      <c r="F22" s="10">
        <v>-111506.99</v>
      </c>
      <c r="G22" s="10">
        <v>-160712.82</v>
      </c>
      <c r="H22" s="10">
        <v>-77491.53</v>
      </c>
      <c r="I22" s="10">
        <v>-72492.73</v>
      </c>
      <c r="J22" s="9">
        <f>SUM(B22:I22)</f>
        <v>-917753.54</v>
      </c>
      <c r="M22" s="15"/>
    </row>
    <row r="23" spans="1:13" ht="29.25" customHeight="1">
      <c r="A23" s="7" t="s">
        <v>28</v>
      </c>
      <c r="B23" s="8">
        <f>+B21+B22</f>
        <v>622829.69999999995</v>
      </c>
      <c r="C23" s="8">
        <f t="shared" ref="C23:J23" si="4">+C21+C22</f>
        <v>456212.41999999993</v>
      </c>
      <c r="D23" s="8">
        <f t="shared" si="4"/>
        <v>751828.74</v>
      </c>
      <c r="E23" s="8">
        <f t="shared" si="4"/>
        <v>936471.53999999992</v>
      </c>
      <c r="F23" s="8">
        <f t="shared" si="4"/>
        <v>542258.80000000005</v>
      </c>
      <c r="G23" s="8">
        <f t="shared" si="4"/>
        <v>950527.54</v>
      </c>
      <c r="H23" s="8">
        <f t="shared" si="4"/>
        <v>544697.19999999995</v>
      </c>
      <c r="I23" s="8">
        <f t="shared" si="4"/>
        <v>411259.02</v>
      </c>
      <c r="J23" s="8">
        <f t="shared" si="4"/>
        <v>5216084.96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2013-12-20T18:29:39Z</dcterms:modified>
</cp:coreProperties>
</file>