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<sst xmlns="http://schemas.openxmlformats.org/spreadsheetml/2006/main" count="57" uniqueCount="34">
  <si>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</si>
  <si>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</si>
  <si>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</si>
  <si>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</si>
  <si>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</si>
  <si>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</si>
  <si>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</si>
  <si>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</si>
  <si>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</si>
  <si>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</si>
  <si>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</si>
  <si>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</si>
  <si>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</si>
  <si>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</si>
  <si>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</si>
  <si>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</si>
  <si>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</si>
  <si>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</si>
  <si>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</si>
  <si>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</si>
  <si>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</si>
  <si>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</si>
  <si>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</si>
  <si>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</si>
  <si>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</si>
  <si>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</si>
  <si>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</si>
  <si>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</si>
  <si>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</si>
  <si>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</si>
  <si>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</si>
  <si>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</si>
  <si>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</si>
  <si>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04/12/13 - VENCIMENTO 11/12/13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</si>
</sst>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2229074.7999999998</v>
      </c>
      <c r="C5" s="13">
        <f t="shared" si="0"/>
        <v>2670943.1500000004</v>
      </c>
      <c r="D5" s="13">
        <f t="shared" si="0"/>
        <v>3173835.15</v>
      </c>
      <c r="E5" s="13">
        <f>+E21</f>
        <v>1168566.32</v>
      </c>
      <c r="F5" s="13">
        <f t="shared" ref="F5:I7" si="1">+E13+F21</f>
        <v>2013112.33</v>
      </c>
      <c r="G5" s="13">
        <f t="shared" si="1"/>
        <v>3132860.3499999996</v>
      </c>
      <c r="H5" s="13">
        <f t="shared" si="1"/>
        <v>3205746.61</v>
      </c>
      <c r="I5" s="13">
        <f t="shared" si="1"/>
        <v>1842447.25</v>
      </c>
      <c r="J5" s="13">
        <f t="shared" ref="J5:K7" si="2">+I13</f>
        <v>497628.9</v>
      </c>
      <c r="K5" s="13">
        <f t="shared" si="2"/>
        <v>733055.56</v>
      </c>
      <c r="L5" s="13">
        <f>SUM(B5:K5)</f>
        <v>20667270.419999998</v>
      </c>
      <c r="M5" s="20"/>
    </row>
    <row r="6" spans="1:13" ht="24" customHeight="1">
      <c r="A6" s="2" t="s">
        <v>27</v>
      </c>
      <c r="B6" s="9">
        <f t="shared" si="0"/>
        <v>-377289.8</v>
      </c>
      <c r="C6" s="9">
        <f t="shared" si="0"/>
        <v>-324768.18</v>
      </c>
      <c r="D6" s="9">
        <f t="shared" si="0"/>
        <v>-337274.74</v>
      </c>
      <c r="E6" s="9">
        <f>+E22</f>
        <v>-122982.43</v>
      </c>
      <c r="F6" s="9">
        <f t="shared" si="1"/>
        <v>-393502.33</v>
      </c>
      <c r="G6" s="9">
        <f t="shared" si="1"/>
        <v>-400642.23</v>
      </c>
      <c r="H6" s="9">
        <f t="shared" si="1"/>
        <v>-368552.33</v>
      </c>
      <c r="I6" s="9">
        <f t="shared" si="1"/>
        <v>-253696.39</v>
      </c>
      <c r="J6" s="9">
        <f t="shared" si="2"/>
        <v>-80005.22</v>
      </c>
      <c r="K6" s="9">
        <f t="shared" si="2"/>
        <v>-63619.199999999997</v>
      </c>
      <c r="L6" s="9">
        <f>SUM(B6:K6)</f>
        <v>-2722332.8500000006</v>
      </c>
      <c r="M6" s="20"/>
    </row>
    <row r="7" spans="1:13" ht="29.25" customHeight="1">
      <c r="A7" s="7" t="s">
        <v>28</v>
      </c>
      <c r="B7" s="8">
        <f t="shared" si="0"/>
        <v>1851785</v>
      </c>
      <c r="C7" s="8">
        <f t="shared" si="0"/>
        <v>2346174.9700000002</v>
      </c>
      <c r="D7" s="8">
        <f t="shared" si="0"/>
        <v>2836560.41</v>
      </c>
      <c r="E7" s="8">
        <f>E23</f>
        <v>1045583.8900000001</v>
      </c>
      <c r="F7" s="8">
        <f t="shared" si="1"/>
        <v>1619610</v>
      </c>
      <c r="G7" s="8">
        <f t="shared" si="1"/>
        <v>2732218.12</v>
      </c>
      <c r="H7" s="8">
        <f t="shared" si="1"/>
        <v>2837194.2800000003</v>
      </c>
      <c r="I7" s="8">
        <f t="shared" si="1"/>
        <v>1588750.86</v>
      </c>
      <c r="J7" s="8">
        <f t="shared" si="2"/>
        <v>417623.68000000005</v>
      </c>
      <c r="K7" s="8">
        <f t="shared" si="2"/>
        <v>669436.3600000001</v>
      </c>
      <c r="L7" s="8">
        <f>SUM(B7:K7)</f>
        <v>17944937.57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1429397.2</v>
      </c>
      <c r="C13" s="13">
        <v>2058075.59</v>
      </c>
      <c r="D13" s="13">
        <v>2241040.83</v>
      </c>
      <c r="E13" s="13">
        <v>1321311.76</v>
      </c>
      <c r="F13" s="13">
        <v>1965140.91</v>
      </c>
      <c r="G13" s="13">
        <v>2540386.0699999998</v>
      </c>
      <c r="H13" s="13">
        <v>1333594.6100000001</v>
      </c>
      <c r="I13" s="13">
        <v>497628.9</v>
      </c>
      <c r="J13" s="13">
        <v>733055.56</v>
      </c>
      <c r="K13" s="13">
        <f>SUM(B13:J13)</f>
        <v>14119631.43</v>
      </c>
    </row>
    <row r="14" spans="1:13" ht="27" customHeight="1">
      <c r="A14" s="2" t="s">
        <v>27</v>
      </c>
      <c r="B14" s="9">
        <v>-278747.53999999998</v>
      </c>
      <c r="C14" s="9">
        <v>-223688.61</v>
      </c>
      <c r="D14" s="9">
        <v>-234782.21</v>
      </c>
      <c r="E14" s="9">
        <v>-290222.65000000002</v>
      </c>
      <c r="F14" s="9">
        <v>-267981.37</v>
      </c>
      <c r="G14" s="9">
        <v>-305693.38</v>
      </c>
      <c r="H14" s="9">
        <v>-190676.47</v>
      </c>
      <c r="I14" s="9">
        <v>-80005.22</v>
      </c>
      <c r="J14" s="9">
        <v>-63619.199999999997</v>
      </c>
      <c r="K14" s="9">
        <f>SUM(B14:J14)</f>
        <v>-1935416.6499999997</v>
      </c>
    </row>
    <row r="15" spans="1:13" ht="27" customHeight="1">
      <c r="A15" s="7" t="s">
        <v>28</v>
      </c>
      <c r="B15" s="8">
        <f>+B13+B14</f>
        <v>1150649.6599999999</v>
      </c>
      <c r="C15" s="8">
        <f t="shared" ref="C15:J15" si="3">+C13+C14</f>
        <v>1834386.98</v>
      </c>
      <c r="D15" s="8">
        <f t="shared" si="3"/>
        <v>2006258.62</v>
      </c>
      <c r="E15" s="8">
        <f t="shared" si="3"/>
        <v>1031089.11</v>
      </c>
      <c r="F15" s="8">
        <f t="shared" si="3"/>
        <v>1697159.54</v>
      </c>
      <c r="G15" s="8">
        <f t="shared" si="3"/>
        <v>2234692.69</v>
      </c>
      <c r="H15" s="8">
        <f t="shared" si="3"/>
        <v>1142918.1400000001</v>
      </c>
      <c r="I15" s="8">
        <f t="shared" si="3"/>
        <v>417623.68000000005</v>
      </c>
      <c r="J15" s="8">
        <f t="shared" si="3"/>
        <v>669436.3600000001</v>
      </c>
      <c r="K15" s="8">
        <f>SUM(B15:J15)</f>
        <v>12184214.779999999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799677.6</v>
      </c>
      <c r="C21" s="13">
        <v>612867.56000000006</v>
      </c>
      <c r="D21" s="13">
        <v>932794.32</v>
      </c>
      <c r="E21" s="13">
        <v>1168566.32</v>
      </c>
      <c r="F21" s="13">
        <v>691800.57</v>
      </c>
      <c r="G21" s="13">
        <v>1167719.44</v>
      </c>
      <c r="H21" s="13">
        <v>665360.54</v>
      </c>
      <c r="I21" s="13">
        <v>508852.64</v>
      </c>
      <c r="J21" s="13">
        <f>SUM(B21:I21)</f>
        <v>6547638.9900000002</v>
      </c>
      <c r="M21" s="15"/>
    </row>
    <row r="22" spans="1:13" ht="27" customHeight="1">
      <c r="A22" s="2" t="s">
        <v>27</v>
      </c>
      <c r="B22" s="10">
        <v>-98542.26</v>
      </c>
      <c r="C22" s="10">
        <v>-101079.57</v>
      </c>
      <c r="D22" s="10">
        <v>-102492.53</v>
      </c>
      <c r="E22" s="10">
        <v>-122982.43</v>
      </c>
      <c r="F22" s="10">
        <v>-103279.67999999999</v>
      </c>
      <c r="G22" s="10">
        <v>-132660.85999999999</v>
      </c>
      <c r="H22" s="10">
        <v>-62858.95</v>
      </c>
      <c r="I22" s="10">
        <v>-63019.92</v>
      </c>
      <c r="J22" s="9">
        <f>SUM(B22:I22)</f>
        <v>-786916.2</v>
      </c>
      <c r="M22" s="15"/>
    </row>
    <row r="23" spans="1:13" ht="29.25" customHeight="1">
      <c r="A23" s="7" t="s">
        <v>28</v>
      </c>
      <c r="B23" s="8">
        <f>+B21+B22</f>
        <v>701135.34</v>
      </c>
      <c r="C23" s="8">
        <f t="shared" ref="C23:J23" si="4">+C21+C22</f>
        <v>511787.99000000005</v>
      </c>
      <c r="D23" s="8">
        <f t="shared" si="4"/>
        <v>830301.78999999992</v>
      </c>
      <c r="E23" s="8">
        <f t="shared" si="4"/>
        <v>1045583.8900000001</v>
      </c>
      <c r="F23" s="8">
        <f t="shared" si="4"/>
        <v>588520.8899999999</v>
      </c>
      <c r="G23" s="8">
        <f t="shared" si="4"/>
        <v>1035058.58</v>
      </c>
      <c r="H23" s="8">
        <f t="shared" si="4"/>
        <v>602501.59000000008</v>
      </c>
      <c r="I23" s="8">
        <f t="shared" si="4"/>
        <v>445832.72000000003</v>
      </c>
      <c r="J23" s="8">
        <f t="shared" si="4"/>
        <v>5760722.79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2013-12-11T11:21:56Z</dcterms:modified>
</cp:coreProperties>
</file>