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<sst xmlns="http://schemas.openxmlformats.org/spreadsheetml/2006/main" count="57" uniqueCount="34">
  <si>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</si>
  <si>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</si>
  <si>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</si>
  <si>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</si>
  <si>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</si>
  <si>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</si>
  <si>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</si>
  <si>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</si>
  <si>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</si>
  <si>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</si>
  <si>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</si>
  <si>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</si>
  <si>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</si>
  <si>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</si>
  <si>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</si>
  <si>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</si>
  <si>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</si>
  <si>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</si>
  <si>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</si>
  <si>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</si>
  <si>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</si>
  <si>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</si>
  <si>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</si>
  <si>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</si>
  <si>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</si>
  <si>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</si>
  <si>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</si>
  <si>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</si>
  <si>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</si>
  <si>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</si>
  <si>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</si>
  <si>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</si>
  <si>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</si>
  <si>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02/12/13 - VENCIMENTO 09/12/13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</si>
</sst>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10" sqref="B10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2175882.48</v>
      </c>
      <c r="C5" s="13">
        <f t="shared" si="0"/>
        <v>2629813.4699999997</v>
      </c>
      <c r="D5" s="13">
        <f t="shared" si="0"/>
        <v>3072409.2</v>
      </c>
      <c r="E5" s="13">
        <f>+E21</f>
        <v>1131382.3999999999</v>
      </c>
      <c r="F5" s="13">
        <f t="shared" ref="F5:I7" si="1">+E13+F21</f>
        <v>1976488.43</v>
      </c>
      <c r="G5" s="13">
        <f t="shared" si="1"/>
        <v>3055892.69</v>
      </c>
      <c r="H5" s="13">
        <f t="shared" si="1"/>
        <v>3185721.2600000002</v>
      </c>
      <c r="I5" s="13">
        <f t="shared" si="1"/>
        <v>1809444.9000000001</v>
      </c>
      <c r="J5" s="13">
        <f t="shared" ref="J5:K7" si="2">+I13</f>
        <v>495065.35</v>
      </c>
      <c r="K5" s="13">
        <f t="shared" si="2"/>
        <v>731923.29</v>
      </c>
      <c r="L5" s="13">
        <f>SUM(B5:K5)</f>
        <v>20264023.469999999</v>
      </c>
      <c r="M5" s="20"/>
    </row>
    <row r="6" spans="1:13" ht="24" customHeight="1">
      <c r="A6" s="2" t="s">
        <v>27</v>
      </c>
      <c r="B6" s="9">
        <f t="shared" si="0"/>
        <v>-395692.33</v>
      </c>
      <c r="C6" s="9">
        <f t="shared" si="0"/>
        <v>-372381.69</v>
      </c>
      <c r="D6" s="9">
        <f t="shared" si="0"/>
        <v>-384762.35</v>
      </c>
      <c r="E6" s="9">
        <f>+E22</f>
        <v>-141216.43</v>
      </c>
      <c r="F6" s="9">
        <f t="shared" si="1"/>
        <v>-391574.51</v>
      </c>
      <c r="G6" s="9">
        <f t="shared" si="1"/>
        <v>-449276.45</v>
      </c>
      <c r="H6" s="9">
        <f t="shared" si="1"/>
        <v>-385023.16000000003</v>
      </c>
      <c r="I6" s="9">
        <f t="shared" si="1"/>
        <v>-279172.39</v>
      </c>
      <c r="J6" s="9">
        <f t="shared" si="2"/>
        <v>205536.78</v>
      </c>
      <c r="K6" s="9">
        <f t="shared" si="2"/>
        <v>473069.8</v>
      </c>
      <c r="L6" s="9">
        <f>SUM(B6:K6)</f>
        <v>-2120492.7300000009</v>
      </c>
      <c r="M6" s="20"/>
    </row>
    <row r="7" spans="1:13" ht="29.25" customHeight="1">
      <c r="A7" s="7" t="s">
        <v>28</v>
      </c>
      <c r="B7" s="8">
        <f t="shared" si="0"/>
        <v>1780190.15</v>
      </c>
      <c r="C7" s="8">
        <f t="shared" si="0"/>
        <v>2257431.7799999998</v>
      </c>
      <c r="D7" s="8">
        <f t="shared" si="0"/>
        <v>2687646.8499999996</v>
      </c>
      <c r="E7" s="8">
        <f>E23</f>
        <v>990165.97</v>
      </c>
      <c r="F7" s="8">
        <f t="shared" si="1"/>
        <v>1584913.92</v>
      </c>
      <c r="G7" s="8">
        <f t="shared" si="1"/>
        <v>2606616.2399999998</v>
      </c>
      <c r="H7" s="8">
        <f t="shared" si="1"/>
        <v>2800698.1000000006</v>
      </c>
      <c r="I7" s="8">
        <f t="shared" si="1"/>
        <v>1530272.5100000002</v>
      </c>
      <c r="J7" s="8">
        <f t="shared" si="2"/>
        <v>700602.13</v>
      </c>
      <c r="K7" s="8">
        <f t="shared" si="2"/>
        <v>1204993.0900000001</v>
      </c>
      <c r="L7" s="8">
        <f>SUM(B7:K7)</f>
        <v>18143530.739999998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1392742.61</v>
      </c>
      <c r="C13" s="13">
        <v>2027957.38</v>
      </c>
      <c r="D13" s="13">
        <v>2153801.73</v>
      </c>
      <c r="E13" s="13">
        <v>1291209.21</v>
      </c>
      <c r="F13" s="13">
        <v>1928499.66</v>
      </c>
      <c r="G13" s="13">
        <v>2539269.7400000002</v>
      </c>
      <c r="H13" s="13">
        <v>1302711.8500000001</v>
      </c>
      <c r="I13" s="13">
        <v>495065.35</v>
      </c>
      <c r="J13" s="13">
        <v>731923.29</v>
      </c>
      <c r="K13" s="13">
        <f>SUM(B13:J13)</f>
        <v>13863180.82</v>
      </c>
    </row>
    <row r="14" spans="1:13" ht="27" customHeight="1">
      <c r="A14" s="2" t="s">
        <v>27</v>
      </c>
      <c r="B14" s="9">
        <v>-282081.07</v>
      </c>
      <c r="C14" s="9">
        <v>-258534.12</v>
      </c>
      <c r="D14" s="9">
        <v>-258251.82</v>
      </c>
      <c r="E14" s="9">
        <v>-275256.83</v>
      </c>
      <c r="F14" s="9">
        <v>-293605.59000000003</v>
      </c>
      <c r="G14" s="9">
        <v>-311211.21000000002</v>
      </c>
      <c r="H14" s="9">
        <v>-205535.47</v>
      </c>
      <c r="I14" s="9">
        <v>205536.78</v>
      </c>
      <c r="J14" s="9">
        <v>473069.8</v>
      </c>
      <c r="K14" s="9">
        <f>SUM(B14:J14)</f>
        <v>-1205869.53</v>
      </c>
    </row>
    <row r="15" spans="1:13" ht="27" customHeight="1">
      <c r="A15" s="7" t="s">
        <v>28</v>
      </c>
      <c r="B15" s="8">
        <f>+B13+B14</f>
        <v>1110661.54</v>
      </c>
      <c r="C15" s="8">
        <f t="shared" ref="C15:J15" si="3">+C13+C14</f>
        <v>1769423.2599999998</v>
      </c>
      <c r="D15" s="8">
        <f t="shared" si="3"/>
        <v>1895549.91</v>
      </c>
      <c r="E15" s="8">
        <f t="shared" si="3"/>
        <v>1015952.3799999999</v>
      </c>
      <c r="F15" s="8">
        <f t="shared" si="3"/>
        <v>1634894.0699999998</v>
      </c>
      <c r="G15" s="8">
        <f t="shared" si="3"/>
        <v>2228058.5300000003</v>
      </c>
      <c r="H15" s="8">
        <f t="shared" si="3"/>
        <v>1097176.3800000001</v>
      </c>
      <c r="I15" s="8">
        <f t="shared" si="3"/>
        <v>700602.13</v>
      </c>
      <c r="J15" s="8">
        <f t="shared" si="3"/>
        <v>1204993.0900000001</v>
      </c>
      <c r="K15" s="8">
        <f>SUM(B15:J15)</f>
        <v>12657311.290000003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783139.87</v>
      </c>
      <c r="C21" s="13">
        <v>601856.09</v>
      </c>
      <c r="D21" s="13">
        <v>918607.47</v>
      </c>
      <c r="E21" s="13">
        <v>1131382.3999999999</v>
      </c>
      <c r="F21" s="13">
        <v>685279.22</v>
      </c>
      <c r="G21" s="13">
        <v>1127393.03</v>
      </c>
      <c r="H21" s="13">
        <v>646451.52</v>
      </c>
      <c r="I21" s="13">
        <v>506733.05</v>
      </c>
      <c r="J21" s="13">
        <f>SUM(B21:I21)</f>
        <v>6400842.6499999994</v>
      </c>
      <c r="M21" s="15"/>
    </row>
    <row r="22" spans="1:13" ht="27" customHeight="1">
      <c r="A22" s="2" t="s">
        <v>27</v>
      </c>
      <c r="B22" s="10">
        <v>-113611.26</v>
      </c>
      <c r="C22" s="10">
        <v>-113847.57</v>
      </c>
      <c r="D22" s="10">
        <v>-126510.53</v>
      </c>
      <c r="E22" s="10">
        <v>-141216.43</v>
      </c>
      <c r="F22" s="10">
        <v>-116317.68</v>
      </c>
      <c r="G22" s="10">
        <v>-155670.85999999999</v>
      </c>
      <c r="H22" s="10">
        <v>-73811.95</v>
      </c>
      <c r="I22" s="10">
        <v>-73636.92</v>
      </c>
      <c r="J22" s="9">
        <f>SUM(B22:I22)</f>
        <v>-914623.2</v>
      </c>
      <c r="M22" s="15"/>
    </row>
    <row r="23" spans="1:13" ht="29.25" customHeight="1">
      <c r="A23" s="7" t="s">
        <v>28</v>
      </c>
      <c r="B23" s="8">
        <f>+B21+B22</f>
        <v>669528.61</v>
      </c>
      <c r="C23" s="8">
        <f t="shared" ref="C23:J23" si="4">+C21+C22</f>
        <v>488008.51999999996</v>
      </c>
      <c r="D23" s="8">
        <f t="shared" si="4"/>
        <v>792096.94</v>
      </c>
      <c r="E23" s="8">
        <f t="shared" si="4"/>
        <v>990165.97</v>
      </c>
      <c r="F23" s="8">
        <f t="shared" si="4"/>
        <v>568961.54</v>
      </c>
      <c r="G23" s="8">
        <f t="shared" si="4"/>
        <v>971722.17</v>
      </c>
      <c r="H23" s="8">
        <f t="shared" si="4"/>
        <v>572639.57000000007</v>
      </c>
      <c r="I23" s="8">
        <f t="shared" si="4"/>
        <v>433096.13</v>
      </c>
      <c r="J23" s="8">
        <f t="shared" si="4"/>
        <v>5486219.4499999993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2013-12-06T19:41:58Z</dcterms:modified>
</cp:coreProperties>
</file>