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<sst xmlns="http://schemas.openxmlformats.org/spreadsheetml/2006/main" count="95" uniqueCount="95">
  <si>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</si>
  <si>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</si>
  <si>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</si>
  <si>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</si>
  <si>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</si>
  <si>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</si>
  <si>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</si>
  <si>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</si>
  <si>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</si>
  <si>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</si>
  <si>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</si>
  <si>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</si>
  <si>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</si>
  <si>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</si>
  <si>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</si>
  <si>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</si>
  <si>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</si>
  <si>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</si>
  <si>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</si>
  <si>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</si>
  <si>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</si>
  <si>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</si>
  <si>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</si>
  <si>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</si>
  <si>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</si>
  <si>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</si>
  <si>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</si>
  <si>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</si>
  <si>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</si>
  <si>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</si>
  <si>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</si>
  <si>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</si>
  <si>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</si>
  <si>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</si>
  <si>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</si>
  <si>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</si>
  <si>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</si>
  <si>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</si>
  <si>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</si>
  <si>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</si>
  <si>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</si>
  <si>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</si>
  <si>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</si>
  <si>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</si>
  <si>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</si>
  <si>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</si>
  <si>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</si>
  <si>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</si>
  <si>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</si>
  <si>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</si>
  <si>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</si>
  <si>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</si>
  <si>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</si>
  <si>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</si>
  <si>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</si>
  <si>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</si>
  <si>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</si>
  <si>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</si>
  <si>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</si>
  <si>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</si>
  <si>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</si>
  <si>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</si>
  <si>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</si>
  <si>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</si>
  <si>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</si>
  <si>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</si>
  <si>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</si>
  <si>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</si>
  <si>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</si>
  <si>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</si>
  <si>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</si>
  <si>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</si>
  <si>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</si>
  <si>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</si>
  <si>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</si>
  <si>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</si>
  <si>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</si>
  <si>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</si>
  <si>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</si>
  <si>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</si>
  <si>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</si>
  <si>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</si>
  <si>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</si>
  <si>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</si>
  <si>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</si>
  <si>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</si>
  <si>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</si>
  <si>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</si>
  <si>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</si>
  <si>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</si>
  <si>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</si>
  <si>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OPERAÇÃO 01 a 31/12/13 - VENCIMENTO 06/12/13 a 08/01/14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</si>
  <si>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 Inclui as revisões:
 - passageiros do período de 25/11 a 02/12/13 - 349.848 passageiros -  todas as áreas.
- passageiros mês de novembro/13, no total de 428.449 passageiros - todas as áreas.
- fatores de integração e de gratuidade mês de novembro/13 - todas as áreas.
Obs.: Ressaltamos que desde 31/05/13 está sendo aplicada a desoneração do PIS/COFINS (-3,65%).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</si>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</sst>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90</xdr:row>
      <xdr:rowOff>0</xdr:rowOff>
    </xdr:from>
    <xdr:to>
      <xdr:col>2</xdr:col>
      <xdr:colOff>914400</xdr:colOff>
      <xdr:row>91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0421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914400</xdr:colOff>
      <xdr:row>91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421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914400</xdr:colOff>
      <xdr:row>91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82275" y="20421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638175</xdr:colOff>
      <xdr:row>8</xdr:row>
      <xdr:rowOff>161925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97700" y="1895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638175</xdr:colOff>
      <xdr:row>8</xdr:row>
      <xdr:rowOff>161925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97700" y="1895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12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12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12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12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12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12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12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12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12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12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12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12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12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12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12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12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12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12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12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121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12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12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12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121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12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12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12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12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12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1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58091.69</v>
          </cell>
          <cell r="C57">
            <v>47624.02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243977.93</v>
          </cell>
          <cell r="C58">
            <v>144183.86</v>
          </cell>
          <cell r="D58">
            <v>0</v>
          </cell>
          <cell r="E58">
            <v>200325.43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129537.6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134777.25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42241.8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24216.39</v>
          </cell>
          <cell r="E62">
            <v>0</v>
          </cell>
          <cell r="F62">
            <v>27166.81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135866.67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83849.97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14814.71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181426.23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266165.17</v>
          </cell>
          <cell r="H67">
            <v>322132.73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197333.54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56079.14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114621.66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100709.71</v>
          </cell>
          <cell r="C57">
            <v>98276.41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330132.03</v>
          </cell>
          <cell r="C58">
            <v>242031.24</v>
          </cell>
          <cell r="D58">
            <v>0</v>
          </cell>
          <cell r="E58">
            <v>141683.46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55388.28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102605.42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41225.64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35286.22</v>
          </cell>
          <cell r="E62">
            <v>0</v>
          </cell>
          <cell r="F62">
            <v>72319.92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79703.49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64978.27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14753.35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265876.66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102966.39</v>
          </cell>
          <cell r="H67">
            <v>129818.49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223073.71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134499.8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176139.01</v>
          </cell>
        </row>
        <row r="71">
          <cell r="B71">
            <v>257350.04</v>
          </cell>
          <cell r="C71">
            <v>154011</v>
          </cell>
          <cell r="D71">
            <v>564892.8</v>
          </cell>
          <cell r="E71">
            <v>706094.48</v>
          </cell>
          <cell r="F71">
            <v>240232.08</v>
          </cell>
          <cell r="G71">
            <v>692883.78</v>
          </cell>
          <cell r="H71">
            <v>445463.4</v>
          </cell>
          <cell r="I71">
            <v>117542.55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105197.89</v>
          </cell>
          <cell r="C57">
            <v>102699.44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411589.75</v>
          </cell>
          <cell r="C58">
            <v>340285.76</v>
          </cell>
          <cell r="D58">
            <v>0</v>
          </cell>
          <cell r="E58">
            <v>215443.32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96658.97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110323.59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46336.83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37050.91</v>
          </cell>
          <cell r="E62">
            <v>0</v>
          </cell>
          <cell r="F62">
            <v>88785.16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130420.22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76184.9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14117.49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279651.23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151190.58</v>
          </cell>
          <cell r="H67">
            <v>178197.57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241093.88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138940.24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195255.47</v>
          </cell>
        </row>
        <row r="71">
          <cell r="B71">
            <v>257350.04</v>
          </cell>
          <cell r="C71">
            <v>154011</v>
          </cell>
          <cell r="D71">
            <v>564892.8</v>
          </cell>
          <cell r="E71">
            <v>706094.48</v>
          </cell>
          <cell r="F71">
            <v>240232.08</v>
          </cell>
          <cell r="G71">
            <v>692883.78</v>
          </cell>
          <cell r="H71">
            <v>445463.4</v>
          </cell>
          <cell r="I71">
            <v>117542.55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99811.7</v>
          </cell>
          <cell r="C57">
            <v>98424.18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339737.85</v>
          </cell>
          <cell r="C58">
            <v>246569.78</v>
          </cell>
          <cell r="D58">
            <v>0</v>
          </cell>
          <cell r="E58">
            <v>141722.7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55907.88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105264.92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42724.75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37454.06</v>
          </cell>
          <cell r="E62">
            <v>0</v>
          </cell>
          <cell r="F62">
            <v>71289.9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87590.24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69945.81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13230.02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268261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97323.04</v>
          </cell>
          <cell r="H67">
            <v>139154.5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229186.71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137889.38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181544.79</v>
          </cell>
        </row>
        <row r="71">
          <cell r="B71">
            <v>257350.04</v>
          </cell>
          <cell r="C71">
            <v>154011</v>
          </cell>
          <cell r="D71">
            <v>564892.8</v>
          </cell>
          <cell r="E71">
            <v>706094.48</v>
          </cell>
          <cell r="F71">
            <v>240232.08</v>
          </cell>
          <cell r="G71">
            <v>692883.78</v>
          </cell>
          <cell r="H71">
            <v>445463.4</v>
          </cell>
          <cell r="I71">
            <v>117542.55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98932.6</v>
          </cell>
          <cell r="C57">
            <v>94077.91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339119.01</v>
          </cell>
          <cell r="C58">
            <v>246354.74</v>
          </cell>
          <cell r="D58">
            <v>0</v>
          </cell>
          <cell r="E58">
            <v>92817.53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50392.74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89869.12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34773.12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32351.62</v>
          </cell>
          <cell r="E62">
            <v>0</v>
          </cell>
          <cell r="F62">
            <v>70802.68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69567.93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41495.39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15079.64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261814.65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108007.13</v>
          </cell>
          <cell r="H67">
            <v>132574.42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231654.8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135153.77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179932.94</v>
          </cell>
        </row>
        <row r="71">
          <cell r="B71">
            <v>257350.03</v>
          </cell>
          <cell r="C71">
            <v>154011.01</v>
          </cell>
          <cell r="D71">
            <v>564892.79</v>
          </cell>
          <cell r="E71">
            <v>706094.46</v>
          </cell>
          <cell r="F71">
            <v>240232.08</v>
          </cell>
          <cell r="G71">
            <v>692883.75</v>
          </cell>
          <cell r="H71">
            <v>445463.38</v>
          </cell>
          <cell r="I71">
            <v>117542.54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99667.29</v>
          </cell>
          <cell r="C57">
            <v>89193.97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421639.31</v>
          </cell>
          <cell r="C58">
            <v>256680.46</v>
          </cell>
          <cell r="D58">
            <v>0</v>
          </cell>
          <cell r="E58">
            <v>331796.5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222409.58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243730.22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88086.22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46607.51</v>
          </cell>
          <cell r="E62">
            <v>0</v>
          </cell>
          <cell r="F62">
            <v>63967.15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242120.07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141864.37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23843.84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334829.69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457166.63</v>
          </cell>
          <cell r="H67">
            <v>506867.52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338939.94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103081.76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198582.45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59016.42</v>
          </cell>
          <cell r="C57">
            <v>53238.52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250943.18</v>
          </cell>
          <cell r="C58">
            <v>152265.43</v>
          </cell>
          <cell r="D58">
            <v>0</v>
          </cell>
          <cell r="E58">
            <v>205406.78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137444.88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143121.77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46283.83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25515.54</v>
          </cell>
          <cell r="E62">
            <v>0</v>
          </cell>
          <cell r="F62">
            <v>30852.21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143705.66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83996.55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14878.15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192788.71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293271.4</v>
          </cell>
          <cell r="H67">
            <v>350043.78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213240.35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59497.47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122208.21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120404.4</v>
          </cell>
          <cell r="C57">
            <v>120427.17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502425.3</v>
          </cell>
          <cell r="C58">
            <v>335785.25</v>
          </cell>
          <cell r="D58">
            <v>0</v>
          </cell>
          <cell r="E58">
            <v>415218.88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296924.52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298114.25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103816.41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52973.56</v>
          </cell>
          <cell r="E62">
            <v>0</v>
          </cell>
          <cell r="F62">
            <v>92880.56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324630.65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168611.9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28010.11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449378.24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546784.9</v>
          </cell>
          <cell r="H67">
            <v>544697.2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403742.64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146038.53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265220.49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84536.9</v>
          </cell>
          <cell r="C57">
            <v>77451.95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224416.81</v>
          </cell>
          <cell r="C58">
            <v>161260.49</v>
          </cell>
          <cell r="D58">
            <v>0</v>
          </cell>
          <cell r="E58">
            <v>9640.46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-29939.22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55523.75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31488.59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40761.16</v>
          </cell>
          <cell r="E62">
            <v>0</v>
          </cell>
          <cell r="F62">
            <v>61167.11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-13038.24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29115.24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8425.03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119078.97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-98851.94</v>
          </cell>
          <cell r="H67">
            <v>4438.6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141862.39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145388.65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80066.27</v>
          </cell>
        </row>
        <row r="71">
          <cell r="B71">
            <v>356152.7</v>
          </cell>
          <cell r="C71">
            <v>235187.96</v>
          </cell>
          <cell r="D71">
            <v>681269.23</v>
          </cell>
          <cell r="E71">
            <v>945626.25</v>
          </cell>
          <cell r="F71">
            <v>378633.42</v>
          </cell>
          <cell r="G71">
            <v>934544.74</v>
          </cell>
          <cell r="H71">
            <v>553902.16</v>
          </cell>
          <cell r="I71">
            <v>197532.23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87068.28</v>
          </cell>
          <cell r="C57">
            <v>78789.82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226224.63</v>
          </cell>
          <cell r="C58">
            <v>156407.99</v>
          </cell>
          <cell r="D58">
            <v>0</v>
          </cell>
          <cell r="E58">
            <v>4906.02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-31039.66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56175.83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30685.63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39716.45</v>
          </cell>
          <cell r="E62">
            <v>0</v>
          </cell>
          <cell r="F62">
            <v>59979.24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-12504.86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30193.28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7186.24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114580.95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-102731.57</v>
          </cell>
          <cell r="H67">
            <v>-1953.01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131046.61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145694.19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78267.41</v>
          </cell>
        </row>
        <row r="71">
          <cell r="B71">
            <v>356152.7</v>
          </cell>
          <cell r="C71">
            <v>235187.96</v>
          </cell>
          <cell r="D71">
            <v>681269.23</v>
          </cell>
          <cell r="E71">
            <v>945626.25</v>
          </cell>
          <cell r="F71">
            <v>378633.42</v>
          </cell>
          <cell r="G71">
            <v>934544.74</v>
          </cell>
          <cell r="H71">
            <v>553902.16</v>
          </cell>
          <cell r="I71">
            <v>197532.23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84567.83</v>
          </cell>
          <cell r="C57">
            <v>74815.39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213077.4</v>
          </cell>
          <cell r="C58">
            <v>153261.49</v>
          </cell>
          <cell r="D58">
            <v>0</v>
          </cell>
          <cell r="E58">
            <v>-1990.75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-37192.53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46578.79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26917.99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37067.37</v>
          </cell>
          <cell r="E62">
            <v>0</v>
          </cell>
          <cell r="F62">
            <v>55652.31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-20729.35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26696.08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6588.41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107291.73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-106303.58</v>
          </cell>
          <cell r="H67">
            <v>5318.94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136993.9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140598.37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76306.81</v>
          </cell>
        </row>
        <row r="71">
          <cell r="B71">
            <v>356152.71</v>
          </cell>
          <cell r="C71">
            <v>235187.95</v>
          </cell>
          <cell r="D71">
            <v>681269.21</v>
          </cell>
          <cell r="E71">
            <v>945626.25</v>
          </cell>
          <cell r="F71">
            <v>378633.43</v>
          </cell>
          <cell r="G71">
            <v>934544.76</v>
          </cell>
          <cell r="H71">
            <v>553902.16</v>
          </cell>
          <cell r="I71">
            <v>197532.23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130005.72</v>
          </cell>
          <cell r="C57">
            <v>129968.22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539522.89</v>
          </cell>
          <cell r="C58">
            <v>358040.3</v>
          </cell>
          <cell r="D58">
            <v>0</v>
          </cell>
          <cell r="E58">
            <v>436496.93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311328.35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313088.7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113883.03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53796.86</v>
          </cell>
          <cell r="E62">
            <v>0</v>
          </cell>
          <cell r="F62">
            <v>96407.08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341109.44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182316.22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30243.38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472554.46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555465.84</v>
          </cell>
          <cell r="H67">
            <v>572639.57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416256.33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156910.69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276185.44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124501.57</v>
          </cell>
          <cell r="C57">
            <v>130667.01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660812.82</v>
          </cell>
          <cell r="C58">
            <v>390821.85</v>
          </cell>
          <cell r="D58">
            <v>0</v>
          </cell>
          <cell r="E58">
            <v>545971.67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318345.97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309655.61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101291.12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53161.14</v>
          </cell>
          <cell r="E62">
            <v>0</v>
          </cell>
          <cell r="F62">
            <v>97392.72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351009.93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173772.24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28756.4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457907.71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610914.14</v>
          </cell>
          <cell r="H67">
            <v>618550.64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455005.57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145341.06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288750.58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96561.13</v>
          </cell>
          <cell r="C57">
            <v>89005.12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408028.13</v>
          </cell>
          <cell r="C58">
            <v>245762.82</v>
          </cell>
          <cell r="D58">
            <v>0</v>
          </cell>
          <cell r="E58">
            <v>315335.75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210624.75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233705.62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86817.78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45114.93</v>
          </cell>
          <cell r="E62">
            <v>0</v>
          </cell>
          <cell r="F62">
            <v>58011.19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226848.89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139088.05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20318.23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310217.94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435226.18</v>
          </cell>
          <cell r="H67">
            <v>488852.24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320607.04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99862.31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188543.58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56724.17</v>
          </cell>
          <cell r="C57">
            <v>53760.44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251450.63</v>
          </cell>
          <cell r="C58">
            <v>147801.09</v>
          </cell>
          <cell r="D58">
            <v>0</v>
          </cell>
          <cell r="E58">
            <v>198478.6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130051.47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144052.22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48231.13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25606.11</v>
          </cell>
          <cell r="E62">
            <v>0</v>
          </cell>
          <cell r="F62">
            <v>30259.63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141434.58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86533.71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15332.58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190379.08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282912.49</v>
          </cell>
          <cell r="H67">
            <v>345649.82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206635.7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59853.49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118378.99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56001.36</v>
          </cell>
          <cell r="C57">
            <v>49995.38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99990.23</v>
          </cell>
          <cell r="C58">
            <v>73659.93</v>
          </cell>
          <cell r="D58">
            <v>0</v>
          </cell>
          <cell r="E58">
            <v>-119311.31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-106477.84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-48482.05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6940.08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25813.21</v>
          </cell>
          <cell r="E62">
            <v>0</v>
          </cell>
          <cell r="F62">
            <v>27566.95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-115266.34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-23184.23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-3806.55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36101.54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-148448.76</v>
          </cell>
          <cell r="H67">
            <v>-48287.93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82732.92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116121.75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31429.09</v>
          </cell>
        </row>
        <row r="71">
          <cell r="B71">
            <v>382966.29</v>
          </cell>
          <cell r="C71">
            <v>237650.21</v>
          </cell>
          <cell r="D71">
            <v>734766.18</v>
          </cell>
          <cell r="E71">
            <v>1010963.26</v>
          </cell>
          <cell r="F71">
            <v>346733.93</v>
          </cell>
          <cell r="G71">
            <v>854127.95</v>
          </cell>
          <cell r="H71">
            <v>524173.43</v>
          </cell>
          <cell r="I71">
            <v>184671.13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25856.47</v>
          </cell>
          <cell r="C57">
            <v>19819.16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-34135.84</v>
          </cell>
          <cell r="C58">
            <v>-24246.55</v>
          </cell>
          <cell r="D58">
            <v>0</v>
          </cell>
          <cell r="E58">
            <v>-231674.36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-187758.05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-115972.42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-22339.98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15763.85</v>
          </cell>
          <cell r="E62">
            <v>0</v>
          </cell>
          <cell r="F62">
            <v>-709.3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-210875.61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-63181.75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-7975.44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-81137.98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-279971.82</v>
          </cell>
          <cell r="H67">
            <v>-152432.32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-13428.43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74669.1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-32474.79</v>
          </cell>
        </row>
        <row r="71">
          <cell r="B71">
            <v>382966.29</v>
          </cell>
          <cell r="C71">
            <v>237650.21</v>
          </cell>
          <cell r="D71">
            <v>734766.18</v>
          </cell>
          <cell r="E71">
            <v>1010963.26</v>
          </cell>
          <cell r="F71">
            <v>346733.93</v>
          </cell>
          <cell r="G71">
            <v>854127.95</v>
          </cell>
          <cell r="H71">
            <v>524173.43</v>
          </cell>
          <cell r="I71">
            <v>184671.13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27561.6</v>
          </cell>
          <cell r="C57">
            <v>18111.15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110201.73</v>
          </cell>
          <cell r="C58">
            <v>59299.18</v>
          </cell>
          <cell r="D58">
            <v>0</v>
          </cell>
          <cell r="E58">
            <v>92607.82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57836.06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66810.25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18355.7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10687.4</v>
          </cell>
          <cell r="E62">
            <v>0</v>
          </cell>
          <cell r="F62">
            <v>12211.23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50998.11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46291.97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7874.59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83892.36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158323.61</v>
          </cell>
          <cell r="H67">
            <v>173840.85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100360.57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29314.27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58709.41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38096.53</v>
          </cell>
          <cell r="C57">
            <v>34282.67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28667.05</v>
          </cell>
          <cell r="C58">
            <v>36108.69</v>
          </cell>
          <cell r="D58">
            <v>0</v>
          </cell>
          <cell r="E58">
            <v>-170903.69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-137371.65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-85201.27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-9778.92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20254.93</v>
          </cell>
          <cell r="E62">
            <v>0</v>
          </cell>
          <cell r="F62">
            <v>19261.93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-148904.09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-40495.94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-5878.25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-15586.86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-212375.09</v>
          </cell>
          <cell r="H67">
            <v>-106526.06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40251.01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103768.26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8206.16</v>
          </cell>
        </row>
        <row r="71">
          <cell r="B71">
            <v>382966.3</v>
          </cell>
          <cell r="C71">
            <v>237650.23</v>
          </cell>
          <cell r="D71">
            <v>734766.17</v>
          </cell>
          <cell r="E71">
            <v>1010963.27</v>
          </cell>
          <cell r="F71">
            <v>346733.92</v>
          </cell>
          <cell r="G71">
            <v>854127.94</v>
          </cell>
          <cell r="H71">
            <v>524173.44</v>
          </cell>
          <cell r="I71">
            <v>184671.12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56258.1</v>
          </cell>
          <cell r="C57">
            <v>47604.63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127236.33</v>
          </cell>
          <cell r="C58">
            <v>96241.22</v>
          </cell>
          <cell r="D58">
            <v>0</v>
          </cell>
          <cell r="E58">
            <v>128110.19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105681.24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142174.47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32341.62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22669.65</v>
          </cell>
          <cell r="E62">
            <v>0</v>
          </cell>
          <cell r="F62">
            <v>26866.28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102705.37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88902.87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10823.31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227666.34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172818.97</v>
          </cell>
          <cell r="H67">
            <v>228233.54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129863.47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42746.05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83986.99</v>
          </cell>
        </row>
        <row r="71">
          <cell r="B71">
            <v>311899.27</v>
          </cell>
          <cell r="C71">
            <v>189938.58</v>
          </cell>
          <cell r="D71">
            <v>271773.94</v>
          </cell>
          <cell r="E71">
            <v>358824.94</v>
          </cell>
          <cell r="F71">
            <v>105513.4</v>
          </cell>
          <cell r="G71">
            <v>400753.13</v>
          </cell>
          <cell r="H71">
            <v>228482.15</v>
          </cell>
          <cell r="I71">
            <v>151853.69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69359.57</v>
          </cell>
          <cell r="C57">
            <v>66283.9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316675.37</v>
          </cell>
          <cell r="C58">
            <v>187280.69</v>
          </cell>
          <cell r="D58">
            <v>0</v>
          </cell>
          <cell r="E58">
            <v>240640.22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155995.48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177665.64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64092.49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31964.27</v>
          </cell>
          <cell r="E62">
            <v>0</v>
          </cell>
          <cell r="F62">
            <v>41157.66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167239.72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104946.96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16862.87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228308.4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347699.83</v>
          </cell>
          <cell r="H67">
            <v>390333.33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248799.73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77219.24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148956.3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43641.26</v>
          </cell>
          <cell r="C57">
            <v>37632.77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191099.73</v>
          </cell>
          <cell r="C58">
            <v>111368.7</v>
          </cell>
          <cell r="D58">
            <v>0</v>
          </cell>
          <cell r="E58">
            <v>151617.53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97929.4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108309.43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34653.82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17795.69</v>
          </cell>
          <cell r="E62">
            <v>0</v>
          </cell>
          <cell r="F62">
            <v>21408.45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102791.27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66514.5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10369.3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141392.41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222750.7</v>
          </cell>
          <cell r="H67">
            <v>269330.28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155307.44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46352.94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93643.59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101789.83</v>
          </cell>
          <cell r="C57">
            <v>93300.78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326596.7</v>
          </cell>
          <cell r="C58">
            <v>260015.89</v>
          </cell>
          <cell r="D58">
            <v>0</v>
          </cell>
          <cell r="E58">
            <v>218089.12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69611.11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67853.57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55612.16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49921.37</v>
          </cell>
          <cell r="E62">
            <v>0</v>
          </cell>
          <cell r="F62">
            <v>86082.26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93337.94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37231.11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15266.03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207952.62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205649.55</v>
          </cell>
          <cell r="H67">
            <v>253002.52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268118.68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86665.38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117397.91</v>
          </cell>
        </row>
        <row r="71">
          <cell r="B71">
            <v>268942.82</v>
          </cell>
          <cell r="C71">
            <v>158619.81</v>
          </cell>
          <cell r="D71">
            <v>578840.47</v>
          </cell>
          <cell r="E71">
            <v>683428.19</v>
          </cell>
          <cell r="F71">
            <v>296513.65</v>
          </cell>
          <cell r="G71">
            <v>549673.59</v>
          </cell>
          <cell r="H71">
            <v>353696.32</v>
          </cell>
          <cell r="I71">
            <v>245997.05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53142.73</v>
          </cell>
          <cell r="C57">
            <v>49366.45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93820.69</v>
          </cell>
          <cell r="C58">
            <v>65941.31</v>
          </cell>
          <cell r="D58">
            <v>0</v>
          </cell>
          <cell r="E58">
            <v>72736.99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69107.1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112635.02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31282.16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20319.84</v>
          </cell>
          <cell r="E62">
            <v>0</v>
          </cell>
          <cell r="F62">
            <v>18879.82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87241.7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69517.84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7525.93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193354.59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153938.38</v>
          </cell>
          <cell r="H67">
            <v>211646.42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126040.64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26999.39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102703</v>
          </cell>
        </row>
        <row r="71">
          <cell r="B71">
            <v>311899.27</v>
          </cell>
          <cell r="C71">
            <v>189938.58</v>
          </cell>
          <cell r="D71">
            <v>271773.94</v>
          </cell>
          <cell r="E71">
            <v>358824.94</v>
          </cell>
          <cell r="F71">
            <v>105513.4</v>
          </cell>
          <cell r="G71">
            <v>400753.13</v>
          </cell>
          <cell r="H71">
            <v>228482.15</v>
          </cell>
          <cell r="I71">
            <v>151853.69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59323.14</v>
          </cell>
          <cell r="C57">
            <v>53630.36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255755.94</v>
          </cell>
          <cell r="C58">
            <v>142432.4</v>
          </cell>
          <cell r="D58">
            <v>0</v>
          </cell>
          <cell r="E58">
            <v>180400.21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121110.26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145380.42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51293.85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24270.49</v>
          </cell>
          <cell r="E62">
            <v>0</v>
          </cell>
          <cell r="F62">
            <v>26773.36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115207.03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86541.13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13828.99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180083.72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285753.05</v>
          </cell>
          <cell r="H67">
            <v>334423.32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191857.36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64188.17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121616.91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101665.12</v>
          </cell>
          <cell r="C57">
            <v>93326.62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330527.4</v>
          </cell>
          <cell r="C58">
            <v>259841.56</v>
          </cell>
          <cell r="D58">
            <v>0</v>
          </cell>
          <cell r="E58">
            <v>213840.69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71089.39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72923.68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57231.99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50216.26</v>
          </cell>
          <cell r="E62">
            <v>0</v>
          </cell>
          <cell r="F62">
            <v>80295.8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95221.12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40497.34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12596.55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211711.44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211075.64</v>
          </cell>
          <cell r="H67">
            <v>248805.27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274309.35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83284.33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116551.34</v>
          </cell>
        </row>
        <row r="71">
          <cell r="B71">
            <v>268942.82</v>
          </cell>
          <cell r="C71">
            <v>158619.81</v>
          </cell>
          <cell r="D71">
            <v>578840.47</v>
          </cell>
          <cell r="E71">
            <v>683428.19</v>
          </cell>
          <cell r="F71">
            <v>296513.65</v>
          </cell>
          <cell r="G71">
            <v>549673.59</v>
          </cell>
          <cell r="H71">
            <v>353696.32</v>
          </cell>
          <cell r="I71">
            <v>245997.05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97948.45</v>
          </cell>
          <cell r="C57">
            <v>92060.3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318103.41</v>
          </cell>
          <cell r="C58">
            <v>245088.05</v>
          </cell>
          <cell r="D58">
            <v>0</v>
          </cell>
          <cell r="E58">
            <v>216011.36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68484.84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71153.55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53341.41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50055.85</v>
          </cell>
          <cell r="E62">
            <v>0</v>
          </cell>
          <cell r="F62">
            <v>81375.79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87754.69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31572.31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11887.65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205628.7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220253.53</v>
          </cell>
          <cell r="H67">
            <v>230754.81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266000.51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81502.78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113870.56</v>
          </cell>
        </row>
        <row r="71">
          <cell r="B71">
            <v>268942.82</v>
          </cell>
          <cell r="C71">
            <v>158619.81</v>
          </cell>
          <cell r="D71">
            <v>578840.47</v>
          </cell>
          <cell r="E71">
            <v>683428.19</v>
          </cell>
          <cell r="F71">
            <v>296513.65</v>
          </cell>
          <cell r="G71">
            <v>549673.59</v>
          </cell>
          <cell r="H71">
            <v>353696.32</v>
          </cell>
          <cell r="I71">
            <v>245997.05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95653.75</v>
          </cell>
          <cell r="C57">
            <v>90059.5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337519.05</v>
          </cell>
          <cell r="C58">
            <v>260989.63</v>
          </cell>
          <cell r="D58">
            <v>0</v>
          </cell>
          <cell r="E58">
            <v>209380.5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71106.59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45637.47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54722.04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47221.46</v>
          </cell>
          <cell r="E62">
            <v>0</v>
          </cell>
          <cell r="F62">
            <v>81007.77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89392.19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19378.13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13590.82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211126.65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214307.33</v>
          </cell>
          <cell r="H67">
            <v>252163.45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270715.49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82078.66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118264.99</v>
          </cell>
        </row>
        <row r="71">
          <cell r="B71">
            <v>268942.81</v>
          </cell>
          <cell r="C71">
            <v>158619.81</v>
          </cell>
          <cell r="D71">
            <v>578840.43</v>
          </cell>
          <cell r="E71">
            <v>683428.17</v>
          </cell>
          <cell r="F71">
            <v>296513.66</v>
          </cell>
          <cell r="G71">
            <v>549673.57</v>
          </cell>
          <cell r="H71">
            <v>353696.31</v>
          </cell>
          <cell r="I71">
            <v>245997.02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101160.8</v>
          </cell>
          <cell r="C57">
            <v>93555.4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429889.41</v>
          </cell>
          <cell r="C58">
            <v>266026.23</v>
          </cell>
          <cell r="D58">
            <v>0</v>
          </cell>
          <cell r="E58">
            <v>350635.41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233813.9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250942.99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91909.35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48116.93</v>
          </cell>
          <cell r="E62">
            <v>0</v>
          </cell>
          <cell r="F62">
            <v>62288.56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249024.6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147763.06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23088.92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351654.7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463676.23</v>
          </cell>
          <cell r="H67">
            <v>513259.29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345381.56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105659.98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199268.47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58009.14</v>
          </cell>
          <cell r="C57">
            <v>54989.47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249723.39</v>
          </cell>
          <cell r="C58">
            <v>151475.89</v>
          </cell>
          <cell r="D58">
            <v>0</v>
          </cell>
          <cell r="E58">
            <v>210066.1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138194.64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146901.32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46119.33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26557.38</v>
          </cell>
          <cell r="E62">
            <v>0</v>
          </cell>
          <cell r="F62">
            <v>30138.3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144557.81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92115.72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15740.69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197548.46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292899.91</v>
          </cell>
          <cell r="H67">
            <v>356181.23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214898.67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60789.11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122185.16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57">
          <cell r="B57">
            <v>127625.58</v>
          </cell>
          <cell r="C57">
            <v>129690.25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536704.55</v>
          </cell>
          <cell r="C58">
            <v>353962.54</v>
          </cell>
          <cell r="D58">
            <v>0</v>
          </cell>
          <cell r="E58">
            <v>442854.41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309989.75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308681.35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C61">
            <v>0</v>
          </cell>
          <cell r="D61">
            <v>111528.77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C62">
            <v>0</v>
          </cell>
          <cell r="D62">
            <v>53934.06</v>
          </cell>
          <cell r="E62">
            <v>0</v>
          </cell>
          <cell r="F62">
            <v>98276.24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340468.45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178191.31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30774.89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471268.43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564662.02</v>
          </cell>
          <cell r="H67">
            <v>580200.11</v>
          </cell>
          <cell r="I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418973.26</v>
          </cell>
          <cell r="H68">
            <v>0</v>
          </cell>
          <cell r="I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152221.72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278392.14</v>
          </cell>
        </row>
        <row r="71">
          <cell r="B71">
            <v>-0</v>
          </cell>
          <cell r="C71">
            <v>-0</v>
          </cell>
          <cell r="D71">
            <v>-0</v>
          </cell>
          <cell r="E71">
            <v>-0</v>
          </cell>
          <cell r="F71">
            <v>-0</v>
          </cell>
          <cell r="G71">
            <v>-0</v>
          </cell>
          <cell r="H71">
            <v>-0</v>
          </cell>
          <cell r="I71">
            <v>-0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3" width="19.75390625" style="1" bestFit="1" customWidth="1"/>
    <col min="4" max="6" width="17.50390625" style="1" bestFit="1" customWidth="1"/>
    <col min="7" max="7" width="20.125" style="1" bestFit="1" customWidth="1"/>
    <col min="8" max="10" width="18.50390625" style="1" bestFit="1" customWidth="1"/>
    <col min="11" max="11" width="9.00390625" style="1" customWidth="1"/>
    <col min="12" max="12" width="14.375" style="1" bestFit="1" customWidth="1"/>
    <col min="13" max="16384" width="9.00390625" style="1" customWidth="1"/>
  </cols>
  <sheetData>
    <row r="1" spans="1:10" ht="21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91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59" t="s">
        <v>18</v>
      </c>
      <c r="B4" s="59" t="s">
        <v>19</v>
      </c>
      <c r="C4" s="59"/>
      <c r="D4" s="59"/>
      <c r="E4" s="59"/>
      <c r="F4" s="59"/>
      <c r="G4" s="59"/>
      <c r="H4" s="59"/>
      <c r="I4" s="59"/>
      <c r="J4" s="60" t="s">
        <v>20</v>
      </c>
    </row>
    <row r="5" spans="1:10" ht="25.5">
      <c r="A5" s="59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59"/>
    </row>
    <row r="6" spans="1:10" ht="15.75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59"/>
    </row>
    <row r="7" spans="1:10" ht="15.75">
      <c r="A7" s="9" t="s">
        <v>21</v>
      </c>
      <c r="B7" s="10">
        <f>B8+B16+B20</f>
        <v>13060403</v>
      </c>
      <c r="C7" s="10">
        <f aca="true" t="shared" si="0" ref="C7:I7">C8+C16+C20</f>
        <v>9823393</v>
      </c>
      <c r="D7" s="10">
        <f t="shared" si="0"/>
        <v>14968823</v>
      </c>
      <c r="E7" s="10">
        <f t="shared" si="0"/>
        <v>18513185</v>
      </c>
      <c r="F7" s="10">
        <f t="shared" si="0"/>
        <v>11160262</v>
      </c>
      <c r="G7" s="10">
        <f t="shared" si="0"/>
        <v>18893318</v>
      </c>
      <c r="H7" s="10">
        <f t="shared" si="0"/>
        <v>10153790</v>
      </c>
      <c r="I7" s="10">
        <f t="shared" si="0"/>
        <v>6439205</v>
      </c>
      <c r="J7" s="10">
        <f>+J8+J16+J20</f>
        <v>103012379</v>
      </c>
    </row>
    <row r="8" spans="1:10" ht="15.75">
      <c r="A8" s="11" t="s">
        <v>22</v>
      </c>
      <c r="B8" s="12">
        <f>+B9+B12</f>
        <v>7345701</v>
      </c>
      <c r="C8" s="12">
        <f>+C9+C12</f>
        <v>5812217</v>
      </c>
      <c r="D8" s="12">
        <f aca="true" t="shared" si="1" ref="D8:I8">+D9+D12</f>
        <v>9501374</v>
      </c>
      <c r="E8" s="12">
        <f t="shared" si="1"/>
        <v>10931801</v>
      </c>
      <c r="F8" s="12">
        <f t="shared" si="1"/>
        <v>6460162</v>
      </c>
      <c r="G8" s="12">
        <f t="shared" si="1"/>
        <v>11043758</v>
      </c>
      <c r="H8" s="12">
        <f t="shared" si="1"/>
        <v>5547748</v>
      </c>
      <c r="I8" s="12">
        <f t="shared" si="1"/>
        <v>3929419</v>
      </c>
      <c r="J8" s="12">
        <f>SUM(B8:I8)</f>
        <v>60572180</v>
      </c>
    </row>
    <row r="9" spans="1:10" ht="15.75">
      <c r="A9" s="13" t="s">
        <v>23</v>
      </c>
      <c r="B9" s="14">
        <v>1115873</v>
      </c>
      <c r="C9" s="14">
        <v>1042710</v>
      </c>
      <c r="D9" s="14">
        <v>1287365</v>
      </c>
      <c r="E9" s="14">
        <v>1418234</v>
      </c>
      <c r="F9" s="14">
        <v>1136497</v>
      </c>
      <c r="G9" s="14">
        <v>1455972</v>
      </c>
      <c r="H9" s="14">
        <v>688596</v>
      </c>
      <c r="I9" s="14">
        <v>675621</v>
      </c>
      <c r="J9" s="12">
        <f aca="true" t="shared" si="2" ref="J9:J15">SUM(B9:I9)</f>
        <v>8820868</v>
      </c>
    </row>
    <row r="10" spans="1:10" ht="15.75">
      <c r="A10" s="15" t="s">
        <v>24</v>
      </c>
      <c r="B10" s="14">
        <f>+B9-B11</f>
        <v>1115122</v>
      </c>
      <c r="C10" s="14">
        <f aca="true" t="shared" si="3" ref="C10:I10">+C9-C11</f>
        <v>1041226</v>
      </c>
      <c r="D10" s="14">
        <f t="shared" si="3"/>
        <v>1284669</v>
      </c>
      <c r="E10" s="14">
        <f t="shared" si="3"/>
        <v>1418234</v>
      </c>
      <c r="F10" s="14">
        <f t="shared" si="3"/>
        <v>1135199</v>
      </c>
      <c r="G10" s="14">
        <f t="shared" si="3"/>
        <v>1449144</v>
      </c>
      <c r="H10" s="14">
        <f t="shared" si="3"/>
        <v>687788</v>
      </c>
      <c r="I10" s="14">
        <f t="shared" si="3"/>
        <v>675621</v>
      </c>
      <c r="J10" s="12">
        <f t="shared" si="2"/>
        <v>8807003</v>
      </c>
    </row>
    <row r="11" spans="1:10" ht="15.75">
      <c r="A11" s="15" t="s">
        <v>25</v>
      </c>
      <c r="B11" s="14">
        <v>751</v>
      </c>
      <c r="C11" s="14">
        <v>1484</v>
      </c>
      <c r="D11" s="14">
        <v>2696</v>
      </c>
      <c r="E11" s="14">
        <v>0</v>
      </c>
      <c r="F11" s="14">
        <v>1298</v>
      </c>
      <c r="G11" s="14">
        <v>6828</v>
      </c>
      <c r="H11" s="14">
        <v>808</v>
      </c>
      <c r="I11" s="14">
        <v>0</v>
      </c>
      <c r="J11" s="12">
        <f t="shared" si="2"/>
        <v>13865</v>
      </c>
    </row>
    <row r="12" spans="1:10" ht="15.75">
      <c r="A12" s="16" t="s">
        <v>26</v>
      </c>
      <c r="B12" s="14">
        <f>B13+B14+B15</f>
        <v>6229828</v>
      </c>
      <c r="C12" s="14">
        <f aca="true" t="shared" si="4" ref="C12:I12">C13+C14+C15</f>
        <v>4769507</v>
      </c>
      <c r="D12" s="14">
        <f t="shared" si="4"/>
        <v>8214009</v>
      </c>
      <c r="E12" s="14">
        <f t="shared" si="4"/>
        <v>9513567</v>
      </c>
      <c r="F12" s="14">
        <f t="shared" si="4"/>
        <v>5323665</v>
      </c>
      <c r="G12" s="14">
        <f t="shared" si="4"/>
        <v>9587786</v>
      </c>
      <c r="H12" s="14">
        <f t="shared" si="4"/>
        <v>4859152</v>
      </c>
      <c r="I12" s="14">
        <f t="shared" si="4"/>
        <v>3253798</v>
      </c>
      <c r="J12" s="12">
        <f t="shared" si="2"/>
        <v>51751312</v>
      </c>
    </row>
    <row r="13" spans="1:10" ht="15.75">
      <c r="A13" s="15" t="s">
        <v>27</v>
      </c>
      <c r="B13" s="14">
        <v>2836736</v>
      </c>
      <c r="C13" s="14">
        <v>2244644</v>
      </c>
      <c r="D13" s="14">
        <v>3811022</v>
      </c>
      <c r="E13" s="14">
        <v>4446305</v>
      </c>
      <c r="F13" s="14">
        <v>2596355</v>
      </c>
      <c r="G13" s="14">
        <v>4574980</v>
      </c>
      <c r="H13" s="14">
        <v>2279281</v>
      </c>
      <c r="I13" s="14">
        <v>1506274</v>
      </c>
      <c r="J13" s="12">
        <f t="shared" si="2"/>
        <v>24295597</v>
      </c>
    </row>
    <row r="14" spans="1:10" ht="15.75">
      <c r="A14" s="15" t="s">
        <v>28</v>
      </c>
      <c r="B14" s="14">
        <v>2728961</v>
      </c>
      <c r="C14" s="14">
        <v>1970277</v>
      </c>
      <c r="D14" s="14">
        <v>3598716</v>
      </c>
      <c r="E14" s="14">
        <v>4050434</v>
      </c>
      <c r="F14" s="14">
        <v>2184987</v>
      </c>
      <c r="G14" s="14">
        <v>4083186</v>
      </c>
      <c r="H14" s="14">
        <v>2110471</v>
      </c>
      <c r="I14" s="14">
        <v>1472907</v>
      </c>
      <c r="J14" s="12">
        <f t="shared" si="2"/>
        <v>22199939</v>
      </c>
    </row>
    <row r="15" spans="1:10" ht="15.75">
      <c r="A15" s="15" t="s">
        <v>29</v>
      </c>
      <c r="B15" s="14">
        <v>664131</v>
      </c>
      <c r="C15" s="14">
        <v>554586</v>
      </c>
      <c r="D15" s="14">
        <v>804271</v>
      </c>
      <c r="E15" s="14">
        <v>1016828</v>
      </c>
      <c r="F15" s="14">
        <v>542323</v>
      </c>
      <c r="G15" s="14">
        <v>929620</v>
      </c>
      <c r="H15" s="14">
        <v>469400</v>
      </c>
      <c r="I15" s="14">
        <v>274617</v>
      </c>
      <c r="J15" s="12">
        <f t="shared" si="2"/>
        <v>5255776</v>
      </c>
    </row>
    <row r="16" spans="1:10" ht="15.75">
      <c r="A16" s="17" t="s">
        <v>30</v>
      </c>
      <c r="B16" s="18">
        <f>B17+B18+B19</f>
        <v>4261586</v>
      </c>
      <c r="C16" s="18">
        <f aca="true" t="shared" si="5" ref="C16:I16">C17+C18+C19</f>
        <v>2803634</v>
      </c>
      <c r="D16" s="18">
        <f t="shared" si="5"/>
        <v>3591236</v>
      </c>
      <c r="E16" s="18">
        <f t="shared" si="5"/>
        <v>5071415</v>
      </c>
      <c r="F16" s="18">
        <f t="shared" si="5"/>
        <v>3309456</v>
      </c>
      <c r="G16" s="18">
        <f t="shared" si="5"/>
        <v>5910311</v>
      </c>
      <c r="H16" s="18">
        <f t="shared" si="5"/>
        <v>3733623</v>
      </c>
      <c r="I16" s="18">
        <f t="shared" si="5"/>
        <v>2073444</v>
      </c>
      <c r="J16" s="12">
        <f aca="true" t="shared" si="6" ref="J16:J22">SUM(B16:I16)</f>
        <v>30754705</v>
      </c>
    </row>
    <row r="17" spans="1:10" ht="18.75" customHeight="1">
      <c r="A17" s="13" t="s">
        <v>31</v>
      </c>
      <c r="B17" s="14">
        <v>2185366</v>
      </c>
      <c r="C17" s="14">
        <v>1556035</v>
      </c>
      <c r="D17" s="14">
        <v>1998835</v>
      </c>
      <c r="E17" s="14">
        <v>2802291</v>
      </c>
      <c r="F17" s="14">
        <v>1841389</v>
      </c>
      <c r="G17" s="14">
        <v>3238378</v>
      </c>
      <c r="H17" s="14">
        <v>1972167</v>
      </c>
      <c r="I17" s="14">
        <v>1093295</v>
      </c>
      <c r="J17" s="12">
        <f t="shared" si="6"/>
        <v>16687756</v>
      </c>
    </row>
    <row r="18" spans="1:10" ht="18.75" customHeight="1">
      <c r="A18" s="13" t="s">
        <v>32</v>
      </c>
      <c r="B18" s="14">
        <v>1659726</v>
      </c>
      <c r="C18" s="14">
        <v>956383</v>
      </c>
      <c r="D18" s="14">
        <v>1257571</v>
      </c>
      <c r="E18" s="14">
        <v>1761213</v>
      </c>
      <c r="F18" s="14">
        <v>1173533</v>
      </c>
      <c r="G18" s="14">
        <v>2153847</v>
      </c>
      <c r="H18" s="14">
        <v>1453514</v>
      </c>
      <c r="I18" s="14">
        <v>824793</v>
      </c>
      <c r="J18" s="12">
        <f t="shared" si="6"/>
        <v>11240580</v>
      </c>
    </row>
    <row r="19" spans="1:10" ht="18.75" customHeight="1">
      <c r="A19" s="13" t="s">
        <v>33</v>
      </c>
      <c r="B19" s="14">
        <v>416494</v>
      </c>
      <c r="C19" s="14">
        <v>291216</v>
      </c>
      <c r="D19" s="14">
        <v>334830</v>
      </c>
      <c r="E19" s="14">
        <v>507911</v>
      </c>
      <c r="F19" s="14">
        <v>294534</v>
      </c>
      <c r="G19" s="14">
        <v>518086</v>
      </c>
      <c r="H19" s="14">
        <v>307942</v>
      </c>
      <c r="I19" s="14">
        <v>155356</v>
      </c>
      <c r="J19" s="12">
        <f t="shared" si="6"/>
        <v>2826369</v>
      </c>
    </row>
    <row r="20" spans="1:10" ht="18.75" customHeight="1">
      <c r="A20" s="17" t="s">
        <v>34</v>
      </c>
      <c r="B20" s="14">
        <f>B21+B22</f>
        <v>1453116</v>
      </c>
      <c r="C20" s="14">
        <f aca="true" t="shared" si="7" ref="C20:I20">C21+C22</f>
        <v>1207542</v>
      </c>
      <c r="D20" s="14">
        <f t="shared" si="7"/>
        <v>1876213</v>
      </c>
      <c r="E20" s="14">
        <f t="shared" si="7"/>
        <v>2509969</v>
      </c>
      <c r="F20" s="14">
        <f t="shared" si="7"/>
        <v>1390644</v>
      </c>
      <c r="G20" s="14">
        <f t="shared" si="7"/>
        <v>1939249</v>
      </c>
      <c r="H20" s="14">
        <f t="shared" si="7"/>
        <v>872419</v>
      </c>
      <c r="I20" s="14">
        <f t="shared" si="7"/>
        <v>436342</v>
      </c>
      <c r="J20" s="12">
        <f t="shared" si="6"/>
        <v>11685494</v>
      </c>
    </row>
    <row r="21" spans="1:10" ht="18.75" customHeight="1">
      <c r="A21" s="13" t="s">
        <v>35</v>
      </c>
      <c r="B21" s="14">
        <v>929996</v>
      </c>
      <c r="C21" s="14">
        <v>772825</v>
      </c>
      <c r="D21" s="14">
        <v>1200779</v>
      </c>
      <c r="E21" s="14">
        <v>1606382</v>
      </c>
      <c r="F21" s="14">
        <v>890011</v>
      </c>
      <c r="G21" s="14">
        <v>1241118</v>
      </c>
      <c r="H21" s="14">
        <v>558350</v>
      </c>
      <c r="I21" s="14">
        <v>279260</v>
      </c>
      <c r="J21" s="12">
        <f t="shared" si="6"/>
        <v>7478721</v>
      </c>
    </row>
    <row r="22" spans="1:10" ht="18.75" customHeight="1">
      <c r="A22" s="13" t="s">
        <v>36</v>
      </c>
      <c r="B22" s="14">
        <v>523120</v>
      </c>
      <c r="C22" s="14">
        <v>434717</v>
      </c>
      <c r="D22" s="14">
        <v>675434</v>
      </c>
      <c r="E22" s="14">
        <v>903587</v>
      </c>
      <c r="F22" s="14">
        <v>500633</v>
      </c>
      <c r="G22" s="14">
        <v>698131</v>
      </c>
      <c r="H22" s="14">
        <v>314069</v>
      </c>
      <c r="I22" s="14">
        <v>157082</v>
      </c>
      <c r="J22" s="12">
        <f t="shared" si="6"/>
        <v>4206773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0.9680241085439707</v>
      </c>
      <c r="C28" s="23">
        <f aca="true" t="shared" si="8" ref="C28:I28">(((+C$8+C$16)*C$25)+(C$20*C$26))/C$7</f>
        <v>0.9702159577449462</v>
      </c>
      <c r="D28" s="23">
        <f t="shared" si="8"/>
        <v>0.9755082934576754</v>
      </c>
      <c r="E28" s="23">
        <f t="shared" si="8"/>
        <v>0.9727896211105761</v>
      </c>
      <c r="F28" s="23">
        <f t="shared" si="8"/>
        <v>0.9692096715650582</v>
      </c>
      <c r="G28" s="23">
        <f t="shared" si="8"/>
        <v>0.9728922330688553</v>
      </c>
      <c r="H28" s="23">
        <f t="shared" si="8"/>
        <v>0.9291364773153669</v>
      </c>
      <c r="I28" s="23">
        <f t="shared" si="8"/>
        <v>0.9835400422257096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1.5143769154061877</v>
      </c>
      <c r="C31" s="26">
        <f aca="true" t="shared" si="9" ref="C31:I31">C28*C30</f>
        <v>1.4923861862032761</v>
      </c>
      <c r="D31" s="26">
        <f t="shared" si="9"/>
        <v>1.5159398880332275</v>
      </c>
      <c r="E31" s="26">
        <f t="shared" si="9"/>
        <v>1.5109368395089466</v>
      </c>
      <c r="F31" s="26">
        <f t="shared" si="9"/>
        <v>1.465057339537742</v>
      </c>
      <c r="G31" s="26">
        <f t="shared" si="9"/>
        <v>1.5414504540742944</v>
      </c>
      <c r="H31" s="26">
        <f t="shared" si="9"/>
        <v>1.6869401882137802</v>
      </c>
      <c r="I31" s="26">
        <f t="shared" si="9"/>
        <v>1.8888886510944753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v>19802.42</v>
      </c>
      <c r="C33" s="21">
        <v>13908.42</v>
      </c>
      <c r="D33" s="21">
        <v>16875</v>
      </c>
      <c r="E33" s="21">
        <v>23718</v>
      </c>
      <c r="F33" s="21">
        <v>17289</v>
      </c>
      <c r="G33" s="21">
        <v>25749.74</v>
      </c>
      <c r="H33" s="21">
        <v>14421.32</v>
      </c>
      <c r="I33" s="21">
        <v>13608</v>
      </c>
      <c r="J33" s="21">
        <f>SUM(B33:I33)</f>
        <v>145371.9</v>
      </c>
    </row>
    <row r="34" spans="1:10" ht="18.75" customHeight="1">
      <c r="A34" s="17" t="s">
        <v>40</v>
      </c>
      <c r="B34" s="14">
        <v>746</v>
      </c>
      <c r="C34" s="14">
        <v>563</v>
      </c>
      <c r="D34" s="14">
        <v>794</v>
      </c>
      <c r="E34" s="14">
        <v>1042</v>
      </c>
      <c r="F34" s="14">
        <v>618</v>
      </c>
      <c r="G34" s="14">
        <v>1095</v>
      </c>
      <c r="H34" s="14">
        <v>592</v>
      </c>
      <c r="I34" s="14">
        <v>465</v>
      </c>
      <c r="J34" s="52">
        <f>SUM(B34:I34)</f>
        <v>5915</v>
      </c>
    </row>
    <row r="35" spans="1:10" ht="18.75" customHeight="1">
      <c r="A35" s="17" t="s">
        <v>41</v>
      </c>
      <c r="B35" s="21">
        <f>B33/B34</f>
        <v>26.54479892761394</v>
      </c>
      <c r="C35" s="21">
        <f aca="true" t="shared" si="10" ref="C35:I35">C33/C34</f>
        <v>24.704120781527532</v>
      </c>
      <c r="D35" s="21">
        <f t="shared" si="10"/>
        <v>21.25314861460957</v>
      </c>
      <c r="E35" s="21">
        <f t="shared" si="10"/>
        <v>22.761996161228407</v>
      </c>
      <c r="F35" s="21">
        <f t="shared" si="10"/>
        <v>27.975728155339805</v>
      </c>
      <c r="G35" s="21">
        <f t="shared" si="10"/>
        <v>23.515744292237443</v>
      </c>
      <c r="H35" s="21">
        <f t="shared" si="10"/>
        <v>24.360337837837836</v>
      </c>
      <c r="I35" s="21">
        <f t="shared" si="10"/>
        <v>29.26451612903226</v>
      </c>
      <c r="J35" s="21">
        <f>SUM(B35:I35)</f>
        <v>200.3803908994268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0" ht="15.75">
      <c r="A37" s="28" t="s">
        <v>42</v>
      </c>
      <c r="B37" s="29">
        <f>+B38+B39</f>
        <v>19798175.23</v>
      </c>
      <c r="C37" s="29">
        <f aca="true" t="shared" si="11" ref="C37:I37">+C38+C39</f>
        <v>14674204.45</v>
      </c>
      <c r="D37" s="29">
        <f t="shared" si="11"/>
        <v>22708710.839999996</v>
      </c>
      <c r="E37" s="29">
        <f t="shared" si="11"/>
        <v>27995971.22000001</v>
      </c>
      <c r="F37" s="29">
        <f t="shared" si="11"/>
        <v>16367712.75</v>
      </c>
      <c r="G37" s="29">
        <f t="shared" si="11"/>
        <v>29148863.36</v>
      </c>
      <c r="H37" s="29">
        <f t="shared" si="11"/>
        <v>17143257.699999996</v>
      </c>
      <c r="I37" s="29">
        <f t="shared" si="11"/>
        <v>12176549.249999996</v>
      </c>
      <c r="J37" s="29">
        <f aca="true" t="shared" si="12" ref="J37:J51">SUM(B37:I37)</f>
        <v>160013444.8</v>
      </c>
    </row>
    <row r="38" spans="1:10" ht="15.75">
      <c r="A38" s="17" t="s">
        <v>73</v>
      </c>
      <c r="B38" s="30">
        <v>19778372.81</v>
      </c>
      <c r="C38" s="30">
        <v>14660296.03</v>
      </c>
      <c r="D38" s="30">
        <v>22691835.839999996</v>
      </c>
      <c r="E38" s="30">
        <v>27972253.22000001</v>
      </c>
      <c r="F38" s="30">
        <v>16350423.75</v>
      </c>
      <c r="G38" s="30">
        <v>29123113.62</v>
      </c>
      <c r="H38" s="30">
        <v>17128836.379999995</v>
      </c>
      <c r="I38" s="30">
        <v>12162941.249999996</v>
      </c>
      <c r="J38" s="30">
        <f>SUM(B38:I38)</f>
        <v>159868072.9</v>
      </c>
    </row>
    <row r="39" spans="1:10" ht="15.75">
      <c r="A39" s="17" t="s">
        <v>43</v>
      </c>
      <c r="B39" s="51">
        <f>+B33</f>
        <v>19802.42</v>
      </c>
      <c r="C39" s="51">
        <f aca="true" t="shared" si="13" ref="C39:I39">+C33</f>
        <v>13908.42</v>
      </c>
      <c r="D39" s="51">
        <f t="shared" si="13"/>
        <v>16875</v>
      </c>
      <c r="E39" s="51">
        <f t="shared" si="13"/>
        <v>23718</v>
      </c>
      <c r="F39" s="51">
        <f t="shared" si="13"/>
        <v>17289</v>
      </c>
      <c r="G39" s="51">
        <f t="shared" si="13"/>
        <v>25749.74</v>
      </c>
      <c r="H39" s="51">
        <f t="shared" si="13"/>
        <v>14421.32</v>
      </c>
      <c r="I39" s="51">
        <f t="shared" si="13"/>
        <v>13608</v>
      </c>
      <c r="J39" s="51">
        <f t="shared" si="12"/>
        <v>145371.9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0" ht="15.75">
      <c r="A41" s="2" t="s">
        <v>89</v>
      </c>
      <c r="B41" s="31">
        <f aca="true" t="shared" si="14" ref="B41:J41">+B42+B45+B51</f>
        <v>-3251484.73</v>
      </c>
      <c r="C41" s="31">
        <f t="shared" si="14"/>
        <v>-3140163.2700000005</v>
      </c>
      <c r="D41" s="31">
        <f t="shared" si="14"/>
        <v>-3768585.1700000004</v>
      </c>
      <c r="E41" s="31">
        <f t="shared" si="14"/>
        <v>-4204086.25</v>
      </c>
      <c r="F41" s="31">
        <f t="shared" si="14"/>
        <v>-3286783.39</v>
      </c>
      <c r="G41" s="31">
        <f t="shared" si="14"/>
        <v>-4531734.33</v>
      </c>
      <c r="H41" s="31">
        <f t="shared" si="14"/>
        <v>-2183516.68</v>
      </c>
      <c r="I41" s="31">
        <f t="shared" si="14"/>
        <v>-2010952.11</v>
      </c>
      <c r="J41" s="31">
        <f t="shared" si="14"/>
        <v>-26377305.93</v>
      </c>
    </row>
    <row r="42" spans="1:12" ht="15.75">
      <c r="A42" s="17" t="s">
        <v>44</v>
      </c>
      <c r="B42" s="32">
        <f>B43+B44</f>
        <v>-3345366</v>
      </c>
      <c r="C42" s="32">
        <f aca="true" t="shared" si="15" ref="C42:I42">C43+C44</f>
        <v>-3123678</v>
      </c>
      <c r="D42" s="32">
        <f t="shared" si="15"/>
        <v>-3854007</v>
      </c>
      <c r="E42" s="32">
        <f t="shared" si="15"/>
        <v>-4254702</v>
      </c>
      <c r="F42" s="32">
        <f t="shared" si="15"/>
        <v>-3405597</v>
      </c>
      <c r="G42" s="32">
        <f t="shared" si="15"/>
        <v>-4347432</v>
      </c>
      <c r="H42" s="32">
        <f t="shared" si="15"/>
        <v>-2063364</v>
      </c>
      <c r="I42" s="32">
        <f t="shared" si="15"/>
        <v>-2026863</v>
      </c>
      <c r="J42" s="31">
        <f t="shared" si="12"/>
        <v>-26421009</v>
      </c>
      <c r="L42" s="61"/>
    </row>
    <row r="43" spans="1:12" ht="15.75">
      <c r="A43" s="13" t="s">
        <v>69</v>
      </c>
      <c r="B43" s="20">
        <f aca="true" t="shared" si="16" ref="B43:I43">ROUND(-B9*$D$3,2)</f>
        <v>-3347619</v>
      </c>
      <c r="C43" s="20">
        <f t="shared" si="16"/>
        <v>-3128130</v>
      </c>
      <c r="D43" s="20">
        <f t="shared" si="16"/>
        <v>-3862095</v>
      </c>
      <c r="E43" s="20">
        <f t="shared" si="16"/>
        <v>-4254702</v>
      </c>
      <c r="F43" s="20">
        <f t="shared" si="16"/>
        <v>-3409491</v>
      </c>
      <c r="G43" s="20">
        <f t="shared" si="16"/>
        <v>-4367916</v>
      </c>
      <c r="H43" s="20">
        <f t="shared" si="16"/>
        <v>-2065788</v>
      </c>
      <c r="I43" s="20">
        <f t="shared" si="16"/>
        <v>-2026863</v>
      </c>
      <c r="J43" s="51">
        <f t="shared" si="12"/>
        <v>-26462604</v>
      </c>
      <c r="L43" s="62"/>
    </row>
    <row r="44" spans="1:10" ht="15.75">
      <c r="A44" s="13" t="s">
        <v>68</v>
      </c>
      <c r="B44" s="20">
        <f>ROUND(B11*$D$3,2)</f>
        <v>2253</v>
      </c>
      <c r="C44" s="20">
        <f aca="true" t="shared" si="17" ref="C44:I44">ROUND(C11*$D$3,2)</f>
        <v>4452</v>
      </c>
      <c r="D44" s="20">
        <f t="shared" si="17"/>
        <v>8088</v>
      </c>
      <c r="E44" s="20">
        <f t="shared" si="17"/>
        <v>0</v>
      </c>
      <c r="F44" s="20">
        <f t="shared" si="17"/>
        <v>3894</v>
      </c>
      <c r="G44" s="20">
        <f t="shared" si="17"/>
        <v>20484</v>
      </c>
      <c r="H44" s="20">
        <f t="shared" si="17"/>
        <v>2424</v>
      </c>
      <c r="I44" s="20">
        <f t="shared" si="17"/>
        <v>0</v>
      </c>
      <c r="J44" s="51">
        <f>SUM(B44:I44)</f>
        <v>41595</v>
      </c>
    </row>
    <row r="45" spans="1:10" ht="15.75">
      <c r="A45" s="17" t="s">
        <v>45</v>
      </c>
      <c r="B45" s="32">
        <f aca="true" t="shared" si="18" ref="B45:J45">SUM(B46:B50)</f>
        <v>-358160.87</v>
      </c>
      <c r="C45" s="32">
        <f t="shared" si="18"/>
        <v>-375306.49000000005</v>
      </c>
      <c r="D45" s="32">
        <f t="shared" si="18"/>
        <v>-296299.0500000001</v>
      </c>
      <c r="E45" s="32">
        <f t="shared" si="18"/>
        <v>-607947.3800000001</v>
      </c>
      <c r="F45" s="32">
        <f t="shared" si="18"/>
        <v>-135094.02</v>
      </c>
      <c r="G45" s="32">
        <f t="shared" si="18"/>
        <v>-718328.71</v>
      </c>
      <c r="H45" s="32">
        <f t="shared" si="18"/>
        <v>-435830.83</v>
      </c>
      <c r="I45" s="32">
        <f t="shared" si="18"/>
        <v>-182293.61999999997</v>
      </c>
      <c r="J45" s="32">
        <f t="shared" si="18"/>
        <v>-3109260.9700000007</v>
      </c>
    </row>
    <row r="46" spans="1:10" ht="15.75">
      <c r="A46" s="13" t="s">
        <v>62</v>
      </c>
      <c r="B46" s="27">
        <v>-355944.12</v>
      </c>
      <c r="C46" s="27">
        <v>-375306.49000000005</v>
      </c>
      <c r="D46" s="27">
        <v>-296299.0500000001</v>
      </c>
      <c r="E46" s="27">
        <v>-606906.0900000001</v>
      </c>
      <c r="F46" s="27">
        <v>-134094.02</v>
      </c>
      <c r="G46" s="27">
        <v>-717761.71</v>
      </c>
      <c r="H46" s="27">
        <v>-434507.83</v>
      </c>
      <c r="I46" s="27">
        <v>-182293.61999999997</v>
      </c>
      <c r="J46" s="27">
        <f t="shared" si="12"/>
        <v>-3103112.9300000006</v>
      </c>
    </row>
    <row r="47" spans="1:10" ht="15.75">
      <c r="A47" s="13" t="s">
        <v>63</v>
      </c>
      <c r="B47" s="27">
        <v>-1080</v>
      </c>
      <c r="C47" s="27">
        <v>0</v>
      </c>
      <c r="D47" s="27">
        <v>0</v>
      </c>
      <c r="E47" s="27">
        <v>0</v>
      </c>
      <c r="F47" s="27">
        <v>0</v>
      </c>
      <c r="G47" s="27">
        <v>-567</v>
      </c>
      <c r="H47" s="27">
        <v>-1323</v>
      </c>
      <c r="I47" s="27">
        <v>0</v>
      </c>
      <c r="J47" s="27">
        <f t="shared" si="12"/>
        <v>-2970</v>
      </c>
    </row>
    <row r="48" spans="1:10" ht="15.75">
      <c r="A48" s="13" t="s">
        <v>64</v>
      </c>
      <c r="B48" s="27">
        <v>-1000</v>
      </c>
      <c r="C48" s="27">
        <v>0</v>
      </c>
      <c r="D48" s="27">
        <v>0</v>
      </c>
      <c r="E48" s="27">
        <v>-1000</v>
      </c>
      <c r="F48" s="27">
        <v>-1000</v>
      </c>
      <c r="G48" s="27">
        <v>0</v>
      </c>
      <c r="H48" s="27">
        <v>0</v>
      </c>
      <c r="I48" s="27">
        <v>0</v>
      </c>
      <c r="J48" s="27">
        <f t="shared" si="12"/>
        <v>-3000</v>
      </c>
    </row>
    <row r="49" spans="1:10" ht="15.75">
      <c r="A49" s="13" t="s">
        <v>65</v>
      </c>
      <c r="B49" s="27">
        <v>-136.75</v>
      </c>
      <c r="C49" s="27">
        <v>0</v>
      </c>
      <c r="D49" s="27">
        <v>0</v>
      </c>
      <c r="E49" s="27">
        <v>-41.29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2"/>
        <v>-178.04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7" t="s">
        <v>93</v>
      </c>
      <c r="B51" s="33">
        <v>452042.14</v>
      </c>
      <c r="C51" s="33">
        <v>358821.22</v>
      </c>
      <c r="D51" s="33">
        <v>381720.88</v>
      </c>
      <c r="E51" s="33">
        <v>658563.1299999999</v>
      </c>
      <c r="F51" s="33">
        <v>253907.63000000003</v>
      </c>
      <c r="G51" s="33">
        <v>534026.3800000001</v>
      </c>
      <c r="H51" s="33">
        <v>315678.15</v>
      </c>
      <c r="I51" s="33">
        <v>198204.51</v>
      </c>
      <c r="J51" s="27">
        <f t="shared" si="12"/>
        <v>3152964.04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5.75">
      <c r="A53" s="2" t="s">
        <v>46</v>
      </c>
      <c r="B53" s="35">
        <f aca="true" t="shared" si="19" ref="B53:I53">+B37+B41</f>
        <v>16546690.5</v>
      </c>
      <c r="C53" s="35">
        <f t="shared" si="19"/>
        <v>11534041.18</v>
      </c>
      <c r="D53" s="35">
        <f t="shared" si="19"/>
        <v>18940125.669999994</v>
      </c>
      <c r="E53" s="35">
        <f t="shared" si="19"/>
        <v>23791884.97000001</v>
      </c>
      <c r="F53" s="35">
        <f t="shared" si="19"/>
        <v>13080929.36</v>
      </c>
      <c r="G53" s="35">
        <f t="shared" si="19"/>
        <v>24617129.03</v>
      </c>
      <c r="H53" s="35">
        <f t="shared" si="19"/>
        <v>14959741.019999996</v>
      </c>
      <c r="I53" s="35">
        <f t="shared" si="19"/>
        <v>10165597.139999997</v>
      </c>
      <c r="J53" s="35">
        <f>SUM(B53:I53)</f>
        <v>133636138.87</v>
      </c>
    </row>
    <row r="54" spans="1:10" ht="15.75">
      <c r="A54" s="40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0" ht="17.25" customHeight="1">
      <c r="A56" s="2" t="s">
        <v>47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35">
        <f>SUM(J57:J71)</f>
        <v>133636138.77000001</v>
      </c>
    </row>
    <row r="57" spans="1:10" ht="17.25" customHeight="1">
      <c r="A57" s="17" t="s">
        <v>48</v>
      </c>
      <c r="B57" s="42">
        <f>'[1]DETALHAMENTO PERMISSÃO'!B57+'[2]DETALHAMENTO PERMISSÃO'!B57+'[3]DETALHAMENTO PERMISSÃO'!B57+'[4]DETALHAMENTO PERMISSÃO'!B57+'[5]DETALHAMENTO PERMISSÃO'!B57+'[6]DETALHAMENTO PERMISSÃO'!B57+'[7]DETALHAMENTO PERMISSÃO'!B57+'[8]DETALHAMENTO PERMISSÃO'!B57+'[9]DETALHAMENTO PERMISSÃO'!B57+'[10]DETALHAMENTO PERMISSÃO'!B57+'[11]DETALHAMENTO PERMISSÃO'!B57+'[12]DETALHAMENTO PERMISSÃO'!B57+'[13]DETALHAMENTO PERMISSÃO'!B57+'[14]DETALHAMENTO PERMISSÃO'!B57+'[15]DETALHAMENTO PERMISSÃO'!B57+'[16]DETALHAMENTO PERMISSÃO'!B57+'[17]DETALHAMENTO PERMISSÃO'!B57+'[18]DETALHAMENTO PERMISSÃO'!B57+'[19]DETALHAMENTO PERMISSÃO'!B57+'[20]DETALHAMENTO PERMISSÃO'!B57+'[21]DETALHAMENTO PERMISSÃO'!B57+'[22]DETALHAMENTO PERMISSÃO'!B57+'[23]DETALHAMENTO PERMISSÃO'!B57+'[24]DETALHAMENTO PERMISSÃO'!B57+'[25]DETALHAMENTO PERMISSÃO'!B57+'[26]DETALHAMENTO PERMISSÃO'!B57+'[27]DETALHAMENTO PERMISSÃO'!B57+'[28]DETALHAMENTO PERMISSÃO'!B57+'[29]DETALHAMENTO PERMISSÃO'!B57+'[30]DETALHAMENTO PERMISSÃO'!B57+'[31]DETALHAMENTO PERMISSÃO'!B57</f>
        <v>2518890.7299999995</v>
      </c>
      <c r="C57" s="42">
        <f>'[1]DETALHAMENTO PERMISSÃO'!C57+'[2]DETALHAMENTO PERMISSÃO'!C57+'[3]DETALHAMENTO PERMISSÃO'!C57+'[4]DETALHAMENTO PERMISSÃO'!C57+'[5]DETALHAMENTO PERMISSÃO'!C57+'[6]DETALHAMENTO PERMISSÃO'!C57+'[7]DETALHAMENTO PERMISSÃO'!C57+'[8]DETALHAMENTO PERMISSÃO'!C57+'[9]DETALHAMENTO PERMISSÃO'!C57+'[10]DETALHAMENTO PERMISSÃO'!C57+'[11]DETALHAMENTO PERMISSÃO'!C57+'[12]DETALHAMENTO PERMISSÃO'!C57+'[13]DETALHAMENTO PERMISSÃO'!C57+'[14]DETALHAMENTO PERMISSÃO'!C57+'[15]DETALHAMENTO PERMISSÃO'!C57+'[16]DETALHAMENTO PERMISSÃO'!C57+'[17]DETALHAMENTO PERMISSÃO'!C57+'[18]DETALHAMENTO PERMISSÃO'!C57+'[19]DETALHAMENTO PERMISSÃO'!C57+'[20]DETALHAMENTO PERMISSÃO'!C57+'[21]DETALHAMENTO PERMISSÃO'!C57+'[22]DETALHAMENTO PERMISSÃO'!C57+'[23]DETALHAMENTO PERMISSÃO'!C57+'[24]DETALHAMENTO PERMISSÃO'!C57+'[25]DETALHAMENTO PERMISSÃO'!C57+'[26]DETALHAMENTO PERMISSÃO'!C57+'[27]DETALHAMENTO PERMISSÃO'!C57+'[28]DETALHAMENTO PERMISSÃO'!C57+'[29]DETALHAMENTO PERMISSÃO'!C57+'[30]DETALHAMENTO PERMISSÃO'!C57+'[31]DETALHAMENTO PERMISSÃO'!C57</f>
        <v>2362128.3599999994</v>
      </c>
      <c r="D57" s="41">
        <f>'[1]DETALHAMENTO PERMISSÃO'!D57+'[2]DETALHAMENTO PERMISSÃO'!D57+'[3]DETALHAMENTO PERMISSÃO'!D57+'[4]DETALHAMENTO PERMISSÃO'!D57+'[5]DETALHAMENTO PERMISSÃO'!D57+'[6]DETALHAMENTO PERMISSÃO'!D57+'[7]DETALHAMENTO PERMISSÃO'!D57+'[8]DETALHAMENTO PERMISSÃO'!D57+'[9]DETALHAMENTO PERMISSÃO'!D57+'[10]DETALHAMENTO PERMISSÃO'!D57+'[11]DETALHAMENTO PERMISSÃO'!D57+'[12]DETALHAMENTO PERMISSÃO'!D57+'[13]DETALHAMENTO PERMISSÃO'!D57+'[14]DETALHAMENTO PERMISSÃO'!D57+'[15]DETALHAMENTO PERMISSÃO'!D57+'[16]DETALHAMENTO PERMISSÃO'!D57+'[17]DETALHAMENTO PERMISSÃO'!D57+'[18]DETALHAMENTO PERMISSÃO'!D57+'[19]DETALHAMENTO PERMISSÃO'!D57+'[20]DETALHAMENTO PERMISSÃO'!D57+'[21]DETALHAMENTO PERMISSÃO'!D57+'[22]DETALHAMENTO PERMISSÃO'!D57+'[23]DETALHAMENTO PERMISSÃO'!D57+'[24]DETALHAMENTO PERMISSÃO'!D57+'[25]DETALHAMENTO PERMISSÃO'!D57+'[26]DETALHAMENTO PERMISSÃO'!D57+'[27]DETALHAMENTO PERMISSÃO'!D57+'[28]DETALHAMENTO PERMISSÃO'!D57+'[29]DETALHAMENTO PERMISSÃO'!D57+'[30]DETALHAMENTO PERMISSÃO'!D57+'[31]DETALHAMENTO PERMISSÃO'!D57</f>
        <v>0</v>
      </c>
      <c r="E57" s="41">
        <f>'[1]DETALHAMENTO PERMISSÃO'!E57+'[2]DETALHAMENTO PERMISSÃO'!E57+'[3]DETALHAMENTO PERMISSÃO'!E57+'[4]DETALHAMENTO PERMISSÃO'!E57+'[5]DETALHAMENTO PERMISSÃO'!E57+'[6]DETALHAMENTO PERMISSÃO'!E57+'[7]DETALHAMENTO PERMISSÃO'!E57+'[8]DETALHAMENTO PERMISSÃO'!E57+'[9]DETALHAMENTO PERMISSÃO'!E57+'[10]DETALHAMENTO PERMISSÃO'!E57+'[11]DETALHAMENTO PERMISSÃO'!E57+'[12]DETALHAMENTO PERMISSÃO'!E57+'[13]DETALHAMENTO PERMISSÃO'!E57+'[14]DETALHAMENTO PERMISSÃO'!E57+'[15]DETALHAMENTO PERMISSÃO'!E57+'[16]DETALHAMENTO PERMISSÃO'!E57+'[17]DETALHAMENTO PERMISSÃO'!E57+'[18]DETALHAMENTO PERMISSÃO'!E57+'[19]DETALHAMENTO PERMISSÃO'!E57+'[20]DETALHAMENTO PERMISSÃO'!E57+'[21]DETALHAMENTO PERMISSÃO'!E57+'[22]DETALHAMENTO PERMISSÃO'!E57+'[23]DETALHAMENTO PERMISSÃO'!E57+'[24]DETALHAMENTO PERMISSÃO'!E57+'[25]DETALHAMENTO PERMISSÃO'!E57+'[26]DETALHAMENTO PERMISSÃO'!E57+'[27]DETALHAMENTO PERMISSÃO'!E57+'[28]DETALHAMENTO PERMISSÃO'!E57+'[29]DETALHAMENTO PERMISSÃO'!E57+'[30]DETALHAMENTO PERMISSÃO'!E57+'[31]DETALHAMENTO PERMISSÃO'!E57</f>
        <v>0</v>
      </c>
      <c r="F57" s="41">
        <f>'[1]DETALHAMENTO PERMISSÃO'!F57+'[2]DETALHAMENTO PERMISSÃO'!F57+'[3]DETALHAMENTO PERMISSÃO'!F57+'[4]DETALHAMENTO PERMISSÃO'!F57+'[5]DETALHAMENTO PERMISSÃO'!F57+'[6]DETALHAMENTO PERMISSÃO'!F57+'[7]DETALHAMENTO PERMISSÃO'!F57+'[8]DETALHAMENTO PERMISSÃO'!F57+'[9]DETALHAMENTO PERMISSÃO'!F57+'[10]DETALHAMENTO PERMISSÃO'!F57+'[11]DETALHAMENTO PERMISSÃO'!F57+'[12]DETALHAMENTO PERMISSÃO'!F57+'[13]DETALHAMENTO PERMISSÃO'!F57+'[14]DETALHAMENTO PERMISSÃO'!F57+'[15]DETALHAMENTO PERMISSÃO'!F57+'[16]DETALHAMENTO PERMISSÃO'!F57+'[17]DETALHAMENTO PERMISSÃO'!F57+'[18]DETALHAMENTO PERMISSÃO'!F57+'[19]DETALHAMENTO PERMISSÃO'!F57+'[20]DETALHAMENTO PERMISSÃO'!F57+'[21]DETALHAMENTO PERMISSÃO'!F57+'[22]DETALHAMENTO PERMISSÃO'!F57+'[23]DETALHAMENTO PERMISSÃO'!F57+'[24]DETALHAMENTO PERMISSÃO'!F57+'[25]DETALHAMENTO PERMISSÃO'!F57+'[26]DETALHAMENTO PERMISSÃO'!F57+'[27]DETALHAMENTO PERMISSÃO'!F57+'[28]DETALHAMENTO PERMISSÃO'!F57+'[29]DETALHAMENTO PERMISSÃO'!F57+'[30]DETALHAMENTO PERMISSÃO'!F57+'[31]DETALHAMENTO PERMISSÃO'!F57</f>
        <v>0</v>
      </c>
      <c r="G57" s="41">
        <f>'[1]DETALHAMENTO PERMISSÃO'!G57+'[2]DETALHAMENTO PERMISSÃO'!G57+'[3]DETALHAMENTO PERMISSÃO'!G57+'[4]DETALHAMENTO PERMISSÃO'!G57+'[5]DETALHAMENTO PERMISSÃO'!G57+'[6]DETALHAMENTO PERMISSÃO'!G57+'[7]DETALHAMENTO PERMISSÃO'!G57+'[8]DETALHAMENTO PERMISSÃO'!G57+'[9]DETALHAMENTO PERMISSÃO'!G57+'[10]DETALHAMENTO PERMISSÃO'!G57+'[11]DETALHAMENTO PERMISSÃO'!G57+'[12]DETALHAMENTO PERMISSÃO'!G57+'[13]DETALHAMENTO PERMISSÃO'!G57+'[14]DETALHAMENTO PERMISSÃO'!G57+'[15]DETALHAMENTO PERMISSÃO'!G57+'[16]DETALHAMENTO PERMISSÃO'!G57+'[17]DETALHAMENTO PERMISSÃO'!G57+'[18]DETALHAMENTO PERMISSÃO'!G57+'[19]DETALHAMENTO PERMISSÃO'!G57+'[20]DETALHAMENTO PERMISSÃO'!G57+'[21]DETALHAMENTO PERMISSÃO'!G57+'[22]DETALHAMENTO PERMISSÃO'!G57+'[23]DETALHAMENTO PERMISSÃO'!G57+'[24]DETALHAMENTO PERMISSÃO'!G57+'[25]DETALHAMENTO PERMISSÃO'!G57+'[26]DETALHAMENTO PERMISSÃO'!G57+'[27]DETALHAMENTO PERMISSÃO'!G57+'[28]DETALHAMENTO PERMISSÃO'!G57+'[29]DETALHAMENTO PERMISSÃO'!G57+'[30]DETALHAMENTO PERMISSÃO'!G57+'[31]DETALHAMENTO PERMISSÃO'!G57</f>
        <v>0</v>
      </c>
      <c r="H57" s="41">
        <f>'[1]DETALHAMENTO PERMISSÃO'!H57+'[2]DETALHAMENTO PERMISSÃO'!H57+'[3]DETALHAMENTO PERMISSÃO'!H57+'[4]DETALHAMENTO PERMISSÃO'!H57+'[5]DETALHAMENTO PERMISSÃO'!H57+'[6]DETALHAMENTO PERMISSÃO'!H57+'[7]DETALHAMENTO PERMISSÃO'!H57+'[8]DETALHAMENTO PERMISSÃO'!H57+'[9]DETALHAMENTO PERMISSÃO'!H57+'[10]DETALHAMENTO PERMISSÃO'!H57+'[11]DETALHAMENTO PERMISSÃO'!H57+'[12]DETALHAMENTO PERMISSÃO'!H57+'[13]DETALHAMENTO PERMISSÃO'!H57+'[14]DETALHAMENTO PERMISSÃO'!H57+'[15]DETALHAMENTO PERMISSÃO'!H57+'[16]DETALHAMENTO PERMISSÃO'!H57+'[17]DETALHAMENTO PERMISSÃO'!H57+'[18]DETALHAMENTO PERMISSÃO'!H57+'[19]DETALHAMENTO PERMISSÃO'!H57+'[20]DETALHAMENTO PERMISSÃO'!H57+'[21]DETALHAMENTO PERMISSÃO'!H57+'[22]DETALHAMENTO PERMISSÃO'!H57+'[23]DETALHAMENTO PERMISSÃO'!H57+'[24]DETALHAMENTO PERMISSÃO'!H57+'[25]DETALHAMENTO PERMISSÃO'!H57+'[26]DETALHAMENTO PERMISSÃO'!H57+'[27]DETALHAMENTO PERMISSÃO'!H57+'[28]DETALHAMENTO PERMISSÃO'!H57+'[29]DETALHAMENTO PERMISSÃO'!H57+'[30]DETALHAMENTO PERMISSÃO'!H57+'[31]DETALHAMENTO PERMISSÃO'!H57</f>
        <v>0</v>
      </c>
      <c r="I57" s="41">
        <f>'[1]DETALHAMENTO PERMISSÃO'!I57+'[2]DETALHAMENTO PERMISSÃO'!I57+'[3]DETALHAMENTO PERMISSÃO'!I57+'[4]DETALHAMENTO PERMISSÃO'!I57+'[5]DETALHAMENTO PERMISSÃO'!I57+'[6]DETALHAMENTO PERMISSÃO'!I57+'[7]DETALHAMENTO PERMISSÃO'!I57+'[8]DETALHAMENTO PERMISSÃO'!I57+'[9]DETALHAMENTO PERMISSÃO'!I57+'[10]DETALHAMENTO PERMISSÃO'!I57+'[11]DETALHAMENTO PERMISSÃO'!I57+'[12]DETALHAMENTO PERMISSÃO'!I57+'[13]DETALHAMENTO PERMISSÃO'!I57+'[14]DETALHAMENTO PERMISSÃO'!I57+'[15]DETALHAMENTO PERMISSÃO'!I57+'[16]DETALHAMENTO PERMISSÃO'!I57+'[17]DETALHAMENTO PERMISSÃO'!I57+'[18]DETALHAMENTO PERMISSÃO'!I57+'[19]DETALHAMENTO PERMISSÃO'!I57+'[20]DETALHAMENTO PERMISSÃO'!I57+'[21]DETALHAMENTO PERMISSÃO'!I57+'[22]DETALHAMENTO PERMISSÃO'!I57+'[23]DETALHAMENTO PERMISSÃO'!I57+'[24]DETALHAMENTO PERMISSÃO'!I57+'[25]DETALHAMENTO PERMISSÃO'!I57+'[26]DETALHAMENTO PERMISSÃO'!I57+'[27]DETALHAMENTO PERMISSÃO'!I57+'[28]DETALHAMENTO PERMISSÃO'!I57+'[29]DETALHAMENTO PERMISSÃO'!I57+'[30]DETALHAMENTO PERMISSÃO'!I57+'[31]DETALHAMENTO PERMISSÃO'!I57</f>
        <v>0</v>
      </c>
      <c r="J57" s="35">
        <f>SUM(B57:I57)</f>
        <v>4881019.089999999</v>
      </c>
    </row>
    <row r="58" spans="1:10" ht="17.25" customHeight="1">
      <c r="A58" s="17" t="s">
        <v>54</v>
      </c>
      <c r="B58" s="42">
        <f>'[1]DETALHAMENTO PERMISSÃO'!B58+'[2]DETALHAMENTO PERMISSÃO'!B58+'[3]DETALHAMENTO PERMISSÃO'!B58+'[4]DETALHAMENTO PERMISSÃO'!B58+'[5]DETALHAMENTO PERMISSÃO'!B58+'[6]DETALHAMENTO PERMISSÃO'!B58+'[7]DETALHAMENTO PERMISSÃO'!B58+'[8]DETALHAMENTO PERMISSÃO'!B58+'[9]DETALHAMENTO PERMISSÃO'!B58+'[10]DETALHAMENTO PERMISSÃO'!B58+'[11]DETALHAMENTO PERMISSÃO'!B58+'[12]DETALHAMENTO PERMISSÃO'!B58+'[13]DETALHAMENTO PERMISSÃO'!B58+'[14]DETALHAMENTO PERMISSÃO'!B58+'[15]DETALHAMENTO PERMISSÃO'!B58+'[16]DETALHAMENTO PERMISSÃO'!B58+'[17]DETALHAMENTO PERMISSÃO'!B58+'[18]DETALHAMENTO PERMISSÃO'!B58+'[19]DETALHAMENTO PERMISSÃO'!B58+'[20]DETALHAMENTO PERMISSÃO'!B58+'[21]DETALHAMENTO PERMISSÃO'!B58+'[22]DETALHAMENTO PERMISSÃO'!B58+'[23]DETALHAMENTO PERMISSÃO'!B58+'[24]DETALHAMENTO PERMISSÃO'!B58+'[25]DETALHAMENTO PERMISSÃO'!B58+'[26]DETALHAMENTO PERMISSÃO'!B58+'[27]DETALHAMENTO PERMISSÃO'!B58+'[28]DETALHAMENTO PERMISSÃO'!B58+'[29]DETALHAMENTO PERMISSÃO'!B58+'[30]DETALHAMENTO PERMISSÃO'!B58+'[31]DETALHAMENTO PERMISSÃO'!B58</f>
        <v>9081472.809999999</v>
      </c>
      <c r="C58" s="42">
        <f>'[1]DETALHAMENTO PERMISSÃO'!C58+'[2]DETALHAMENTO PERMISSÃO'!C58+'[3]DETALHAMENTO PERMISSÃO'!C58+'[4]DETALHAMENTO PERMISSÃO'!C58+'[5]DETALHAMENTO PERMISSÃO'!C58+'[6]DETALHAMENTO PERMISSÃO'!C58+'[7]DETALHAMENTO PERMISSÃO'!C58+'[8]DETALHAMENTO PERMISSÃO'!C58+'[9]DETALHAMENTO PERMISSÃO'!C58+'[10]DETALHAMENTO PERMISSÃO'!C58+'[11]DETALHAMENTO PERMISSÃO'!C58+'[12]DETALHAMENTO PERMISSÃO'!C58+'[13]DETALHAMENTO PERMISSÃO'!C58+'[14]DETALHAMENTO PERMISSÃO'!C58+'[15]DETALHAMENTO PERMISSÃO'!C58+'[16]DETALHAMENTO PERMISSÃO'!C58+'[17]DETALHAMENTO PERMISSÃO'!C58+'[18]DETALHAMENTO PERMISSÃO'!C58+'[19]DETALHAMENTO PERMISSÃO'!C58+'[20]DETALHAMENTO PERMISSÃO'!C58+'[21]DETALHAMENTO PERMISSÃO'!C58+'[22]DETALHAMENTO PERMISSÃO'!C58+'[23]DETALHAMENTO PERMISSÃO'!C58+'[24]DETALHAMENTO PERMISSÃO'!C58+'[25]DETALHAMENTO PERMISSÃO'!C58+'[26]DETALHAMENTO PERMISSÃO'!C58+'[27]DETALHAMENTO PERMISSÃO'!C58+'[28]DETALHAMENTO PERMISSÃO'!C58+'[29]DETALHAMENTO PERMISSÃO'!C58+'[30]DETALHAMENTO PERMISSÃO'!C58+'[31]DETALHAMENTO PERMISSÃO'!C58</f>
        <v>6122997.91</v>
      </c>
      <c r="D58" s="41">
        <f>'[1]DETALHAMENTO PERMISSÃO'!D58+'[2]DETALHAMENTO PERMISSÃO'!D58+'[3]DETALHAMENTO PERMISSÃO'!D58+'[4]DETALHAMENTO PERMISSÃO'!D58+'[5]DETALHAMENTO PERMISSÃO'!D58+'[6]DETALHAMENTO PERMISSÃO'!D58+'[7]DETALHAMENTO PERMISSÃO'!D58+'[8]DETALHAMENTO PERMISSÃO'!D58+'[9]DETALHAMENTO PERMISSÃO'!D58+'[10]DETALHAMENTO PERMISSÃO'!D58+'[11]DETALHAMENTO PERMISSÃO'!D58+'[12]DETALHAMENTO PERMISSÃO'!D58+'[13]DETALHAMENTO PERMISSÃO'!D58+'[14]DETALHAMENTO PERMISSÃO'!D58+'[15]DETALHAMENTO PERMISSÃO'!D58+'[16]DETALHAMENTO PERMISSÃO'!D58+'[17]DETALHAMENTO PERMISSÃO'!D58+'[18]DETALHAMENTO PERMISSÃO'!D58+'[19]DETALHAMENTO PERMISSÃO'!D58+'[20]DETALHAMENTO PERMISSÃO'!D58+'[21]DETALHAMENTO PERMISSÃO'!D58+'[22]DETALHAMENTO PERMISSÃO'!D58+'[23]DETALHAMENTO PERMISSÃO'!D58+'[24]DETALHAMENTO PERMISSÃO'!D58+'[25]DETALHAMENTO PERMISSÃO'!D58+'[26]DETALHAMENTO PERMISSÃO'!D58+'[27]DETALHAMENTO PERMISSÃO'!D58+'[28]DETALHAMENTO PERMISSÃO'!D58+'[29]DETALHAMENTO PERMISSÃO'!D58+'[30]DETALHAMENTO PERMISSÃO'!D58+'[31]DETALHAMENTO PERMISSÃO'!D58</f>
        <v>0</v>
      </c>
      <c r="E58" s="42">
        <f>'[1]DETALHAMENTO PERMISSÃO'!E58+'[2]DETALHAMENTO PERMISSÃO'!E58+'[3]DETALHAMENTO PERMISSÃO'!E58+'[4]DETALHAMENTO PERMISSÃO'!E58+'[5]DETALHAMENTO PERMISSÃO'!E58+'[6]DETALHAMENTO PERMISSÃO'!E58+'[7]DETALHAMENTO PERMISSÃO'!E58+'[8]DETALHAMENTO PERMISSÃO'!E58+'[9]DETALHAMENTO PERMISSÃO'!E58+'[10]DETALHAMENTO PERMISSÃO'!E58+'[11]DETALHAMENTO PERMISSÃO'!E58+'[12]DETALHAMENTO PERMISSÃO'!E58+'[13]DETALHAMENTO PERMISSÃO'!E58+'[14]DETALHAMENTO PERMISSÃO'!E58+'[15]DETALHAMENTO PERMISSÃO'!E58+'[16]DETALHAMENTO PERMISSÃO'!E58+'[17]DETALHAMENTO PERMISSÃO'!E58+'[18]DETALHAMENTO PERMISSÃO'!E58+'[19]DETALHAMENTO PERMISSÃO'!E58+'[20]DETALHAMENTO PERMISSÃO'!E58+'[21]DETALHAMENTO PERMISSÃO'!E58+'[22]DETALHAMENTO PERMISSÃO'!E58+'[23]DETALHAMENTO PERMISSÃO'!E58+'[24]DETALHAMENTO PERMISSÃO'!E58+'[25]DETALHAMENTO PERMISSÃO'!E58+'[26]DETALHAMENTO PERMISSÃO'!E58+'[27]DETALHAMENTO PERMISSÃO'!E58+'[28]DETALHAMENTO PERMISSÃO'!E58+'[29]DETALHAMENTO PERMISSÃO'!E58+'[30]DETALHAMENTO PERMISSÃO'!E58+'[31]DETALHAMENTO PERMISSÃO'!E58</f>
        <v>5458354.47</v>
      </c>
      <c r="F58" s="41">
        <f>'[1]DETALHAMENTO PERMISSÃO'!F58+'[2]DETALHAMENTO PERMISSÃO'!F58+'[3]DETALHAMENTO PERMISSÃO'!F58+'[4]DETALHAMENTO PERMISSÃO'!F58+'[5]DETALHAMENTO PERMISSÃO'!F58+'[6]DETALHAMENTO PERMISSÃO'!F58+'[7]DETALHAMENTO PERMISSÃO'!F58+'[8]DETALHAMENTO PERMISSÃO'!F58+'[9]DETALHAMENTO PERMISSÃO'!F58+'[10]DETALHAMENTO PERMISSÃO'!F58+'[11]DETALHAMENTO PERMISSÃO'!F58+'[12]DETALHAMENTO PERMISSÃO'!F58+'[13]DETALHAMENTO PERMISSÃO'!F58+'[14]DETALHAMENTO PERMISSÃO'!F58+'[15]DETALHAMENTO PERMISSÃO'!F58+'[16]DETALHAMENTO PERMISSÃO'!F58+'[17]DETALHAMENTO PERMISSÃO'!F58+'[18]DETALHAMENTO PERMISSÃO'!F58+'[19]DETALHAMENTO PERMISSÃO'!F58+'[20]DETALHAMENTO PERMISSÃO'!F58+'[21]DETALHAMENTO PERMISSÃO'!F58+'[22]DETALHAMENTO PERMISSÃO'!F58+'[23]DETALHAMENTO PERMISSÃO'!F58+'[24]DETALHAMENTO PERMISSÃO'!F58+'[25]DETALHAMENTO PERMISSÃO'!F58+'[26]DETALHAMENTO PERMISSÃO'!F58+'[27]DETALHAMENTO PERMISSÃO'!F58+'[28]DETALHAMENTO PERMISSÃO'!F58+'[29]DETALHAMENTO PERMISSÃO'!F58+'[30]DETALHAMENTO PERMISSÃO'!F58+'[31]DETALHAMENTO PERMISSÃO'!F58</f>
        <v>0</v>
      </c>
      <c r="G58" s="41">
        <f>'[1]DETALHAMENTO PERMISSÃO'!G58+'[2]DETALHAMENTO PERMISSÃO'!G58+'[3]DETALHAMENTO PERMISSÃO'!G58+'[4]DETALHAMENTO PERMISSÃO'!G58+'[5]DETALHAMENTO PERMISSÃO'!G58+'[6]DETALHAMENTO PERMISSÃO'!G58+'[7]DETALHAMENTO PERMISSÃO'!G58+'[8]DETALHAMENTO PERMISSÃO'!G58+'[9]DETALHAMENTO PERMISSÃO'!G58+'[10]DETALHAMENTO PERMISSÃO'!G58+'[11]DETALHAMENTO PERMISSÃO'!G58+'[12]DETALHAMENTO PERMISSÃO'!G58+'[13]DETALHAMENTO PERMISSÃO'!G58+'[14]DETALHAMENTO PERMISSÃO'!G58+'[15]DETALHAMENTO PERMISSÃO'!G58+'[16]DETALHAMENTO PERMISSÃO'!G58+'[17]DETALHAMENTO PERMISSÃO'!G58+'[18]DETALHAMENTO PERMISSÃO'!G58+'[19]DETALHAMENTO PERMISSÃO'!G58+'[20]DETALHAMENTO PERMISSÃO'!G58+'[21]DETALHAMENTO PERMISSÃO'!G58+'[22]DETALHAMENTO PERMISSÃO'!G58+'[23]DETALHAMENTO PERMISSÃO'!G58+'[24]DETALHAMENTO PERMISSÃO'!G58+'[25]DETALHAMENTO PERMISSÃO'!G58+'[26]DETALHAMENTO PERMISSÃO'!G58+'[27]DETALHAMENTO PERMISSÃO'!G58+'[28]DETALHAMENTO PERMISSÃO'!G58+'[29]DETALHAMENTO PERMISSÃO'!G58+'[30]DETALHAMENTO PERMISSÃO'!G58+'[31]DETALHAMENTO PERMISSÃO'!G58</f>
        <v>0</v>
      </c>
      <c r="H58" s="41">
        <f>'[1]DETALHAMENTO PERMISSÃO'!H58+'[2]DETALHAMENTO PERMISSÃO'!H58+'[3]DETALHAMENTO PERMISSÃO'!H58+'[4]DETALHAMENTO PERMISSÃO'!H58+'[5]DETALHAMENTO PERMISSÃO'!H58+'[6]DETALHAMENTO PERMISSÃO'!H58+'[7]DETALHAMENTO PERMISSÃO'!H58+'[8]DETALHAMENTO PERMISSÃO'!H58+'[9]DETALHAMENTO PERMISSÃO'!H58+'[10]DETALHAMENTO PERMISSÃO'!H58+'[11]DETALHAMENTO PERMISSÃO'!H58+'[12]DETALHAMENTO PERMISSÃO'!H58+'[13]DETALHAMENTO PERMISSÃO'!H58+'[14]DETALHAMENTO PERMISSÃO'!H58+'[15]DETALHAMENTO PERMISSÃO'!H58+'[16]DETALHAMENTO PERMISSÃO'!H58+'[17]DETALHAMENTO PERMISSÃO'!H58+'[18]DETALHAMENTO PERMISSÃO'!H58+'[19]DETALHAMENTO PERMISSÃO'!H58+'[20]DETALHAMENTO PERMISSÃO'!H58+'[21]DETALHAMENTO PERMISSÃO'!H58+'[22]DETALHAMENTO PERMISSÃO'!H58+'[23]DETALHAMENTO PERMISSÃO'!H58+'[24]DETALHAMENTO PERMISSÃO'!H58+'[25]DETALHAMENTO PERMISSÃO'!H58+'[26]DETALHAMENTO PERMISSÃO'!H58+'[27]DETALHAMENTO PERMISSÃO'!H58+'[28]DETALHAMENTO PERMISSÃO'!H58+'[29]DETALHAMENTO PERMISSÃO'!H58+'[30]DETALHAMENTO PERMISSÃO'!H58+'[31]DETALHAMENTO PERMISSÃO'!H58</f>
        <v>0</v>
      </c>
      <c r="I58" s="41">
        <f>'[1]DETALHAMENTO PERMISSÃO'!I58+'[2]DETALHAMENTO PERMISSÃO'!I58+'[3]DETALHAMENTO PERMISSÃO'!I58+'[4]DETALHAMENTO PERMISSÃO'!I58+'[5]DETALHAMENTO PERMISSÃO'!I58+'[6]DETALHAMENTO PERMISSÃO'!I58+'[7]DETALHAMENTO PERMISSÃO'!I58+'[8]DETALHAMENTO PERMISSÃO'!I58+'[9]DETALHAMENTO PERMISSÃO'!I58+'[10]DETALHAMENTO PERMISSÃO'!I58+'[11]DETALHAMENTO PERMISSÃO'!I58+'[12]DETALHAMENTO PERMISSÃO'!I58+'[13]DETALHAMENTO PERMISSÃO'!I58+'[14]DETALHAMENTO PERMISSÃO'!I58+'[15]DETALHAMENTO PERMISSÃO'!I58+'[16]DETALHAMENTO PERMISSÃO'!I58+'[17]DETALHAMENTO PERMISSÃO'!I58+'[18]DETALHAMENTO PERMISSÃO'!I58+'[19]DETALHAMENTO PERMISSÃO'!I58+'[20]DETALHAMENTO PERMISSÃO'!I58+'[21]DETALHAMENTO PERMISSÃO'!I58+'[22]DETALHAMENTO PERMISSÃO'!I58+'[23]DETALHAMENTO PERMISSÃO'!I58+'[24]DETALHAMENTO PERMISSÃO'!I58+'[25]DETALHAMENTO PERMISSÃO'!I58+'[26]DETALHAMENTO PERMISSÃO'!I58+'[27]DETALHAMENTO PERMISSÃO'!I58+'[28]DETALHAMENTO PERMISSÃO'!I58+'[29]DETALHAMENTO PERMISSÃO'!I58+'[30]DETALHAMENTO PERMISSÃO'!I58+'[31]DETALHAMENTO PERMISSÃO'!I58</f>
        <v>0</v>
      </c>
      <c r="J58" s="35">
        <f aca="true" t="shared" si="20" ref="J58:J70">SUM(B58:I58)</f>
        <v>20662825.189999998</v>
      </c>
    </row>
    <row r="59" spans="1:10" ht="17.25" customHeight="1">
      <c r="A59" s="17" t="s">
        <v>55</v>
      </c>
      <c r="B59" s="41">
        <f>'[1]DETALHAMENTO PERMISSÃO'!B59+'[2]DETALHAMENTO PERMISSÃO'!B59+'[3]DETALHAMENTO PERMISSÃO'!B59+'[4]DETALHAMENTO PERMISSÃO'!B59+'[5]DETALHAMENTO PERMISSÃO'!B59+'[6]DETALHAMENTO PERMISSÃO'!B59+'[7]DETALHAMENTO PERMISSÃO'!B59+'[8]DETALHAMENTO PERMISSÃO'!B59+'[9]DETALHAMENTO PERMISSÃO'!B59+'[10]DETALHAMENTO PERMISSÃO'!B59+'[11]DETALHAMENTO PERMISSÃO'!B59+'[12]DETALHAMENTO PERMISSÃO'!B59+'[13]DETALHAMENTO PERMISSÃO'!B59+'[14]DETALHAMENTO PERMISSÃO'!B59+'[15]DETALHAMENTO PERMISSÃO'!B59+'[16]DETALHAMENTO PERMISSÃO'!B59+'[17]DETALHAMENTO PERMISSÃO'!B59+'[18]DETALHAMENTO PERMISSÃO'!B59+'[19]DETALHAMENTO PERMISSÃO'!B59+'[20]DETALHAMENTO PERMISSÃO'!B59+'[21]DETALHAMENTO PERMISSÃO'!B59+'[22]DETALHAMENTO PERMISSÃO'!B59+'[23]DETALHAMENTO PERMISSÃO'!B59+'[24]DETALHAMENTO PERMISSÃO'!B59+'[25]DETALHAMENTO PERMISSÃO'!B59+'[26]DETALHAMENTO PERMISSÃO'!B59+'[27]DETALHAMENTO PERMISSÃO'!B59+'[28]DETALHAMENTO PERMISSÃO'!B59+'[29]DETALHAMENTO PERMISSÃO'!B59+'[30]DETALHAMENTO PERMISSÃO'!B59+'[31]DETALHAMENTO PERMISSÃO'!B59</f>
        <v>0</v>
      </c>
      <c r="C59" s="41">
        <f>'[1]DETALHAMENTO PERMISSÃO'!C59+'[2]DETALHAMENTO PERMISSÃO'!C59+'[3]DETALHAMENTO PERMISSÃO'!C59+'[4]DETALHAMENTO PERMISSÃO'!C59+'[5]DETALHAMENTO PERMISSÃO'!C59+'[6]DETALHAMENTO PERMISSÃO'!C59+'[7]DETALHAMENTO PERMISSÃO'!C59+'[8]DETALHAMENTO PERMISSÃO'!C59+'[9]DETALHAMENTO PERMISSÃO'!C59+'[10]DETALHAMENTO PERMISSÃO'!C59+'[11]DETALHAMENTO PERMISSÃO'!C59+'[12]DETALHAMENTO PERMISSÃO'!C59+'[13]DETALHAMENTO PERMISSÃO'!C59+'[14]DETALHAMENTO PERMISSÃO'!C59+'[15]DETALHAMENTO PERMISSÃO'!C59+'[16]DETALHAMENTO PERMISSÃO'!C59+'[17]DETALHAMENTO PERMISSÃO'!C59+'[18]DETALHAMENTO PERMISSÃO'!C59+'[19]DETALHAMENTO PERMISSÃO'!C59+'[20]DETALHAMENTO PERMISSÃO'!C59+'[21]DETALHAMENTO PERMISSÃO'!C59+'[22]DETALHAMENTO PERMISSÃO'!C59+'[23]DETALHAMENTO PERMISSÃO'!C59+'[24]DETALHAMENTO PERMISSÃO'!C59+'[25]DETALHAMENTO PERMISSÃO'!C59+'[26]DETALHAMENTO PERMISSÃO'!C59+'[27]DETALHAMENTO PERMISSÃO'!C59+'[28]DETALHAMENTO PERMISSÃO'!C59+'[29]DETALHAMENTO PERMISSÃO'!C59+'[30]DETALHAMENTO PERMISSÃO'!C59+'[31]DETALHAMENTO PERMISSÃO'!C59</f>
        <v>0</v>
      </c>
      <c r="D59" s="32">
        <f>'[1]DETALHAMENTO PERMISSÃO'!D59+'[2]DETALHAMENTO PERMISSÃO'!D59+'[3]DETALHAMENTO PERMISSÃO'!D59+'[4]DETALHAMENTO PERMISSÃO'!D59+'[5]DETALHAMENTO PERMISSÃO'!D59+'[6]DETALHAMENTO PERMISSÃO'!D59+'[7]DETALHAMENTO PERMISSÃO'!D59+'[8]DETALHAMENTO PERMISSÃO'!D59+'[9]DETALHAMENTO PERMISSÃO'!D59+'[10]DETALHAMENTO PERMISSÃO'!D59+'[11]DETALHAMENTO PERMISSÃO'!D59+'[12]DETALHAMENTO PERMISSÃO'!D59+'[13]DETALHAMENTO PERMISSÃO'!D59+'[14]DETALHAMENTO PERMISSÃO'!D59+'[15]DETALHAMENTO PERMISSÃO'!D59+'[16]DETALHAMENTO PERMISSÃO'!D59+'[17]DETALHAMENTO PERMISSÃO'!D59+'[18]DETALHAMENTO PERMISSÃO'!D59+'[19]DETALHAMENTO PERMISSÃO'!D59+'[20]DETALHAMENTO PERMISSÃO'!D59+'[21]DETALHAMENTO PERMISSÃO'!D59+'[22]DETALHAMENTO PERMISSÃO'!D59+'[23]DETALHAMENTO PERMISSÃO'!D59+'[24]DETALHAMENTO PERMISSÃO'!D59+'[25]DETALHAMENTO PERMISSÃO'!D59+'[26]DETALHAMENTO PERMISSÃO'!D59+'[27]DETALHAMENTO PERMISSÃO'!D59+'[28]DETALHAMENTO PERMISSÃO'!D59+'[29]DETALHAMENTO PERMISSÃO'!D59+'[30]DETALHAMENTO PERMISSÃO'!D59+'[31]DETALHAMENTO PERMISSÃO'!D59</f>
        <v>3055185.8000000007</v>
      </c>
      <c r="E59" s="41">
        <f>'[1]DETALHAMENTO PERMISSÃO'!E59+'[2]DETALHAMENTO PERMISSÃO'!E59+'[3]DETALHAMENTO PERMISSÃO'!E59+'[4]DETALHAMENTO PERMISSÃO'!E59+'[5]DETALHAMENTO PERMISSÃO'!E59+'[6]DETALHAMENTO PERMISSÃO'!E59+'[7]DETALHAMENTO PERMISSÃO'!E59+'[8]DETALHAMENTO PERMISSÃO'!E59+'[9]DETALHAMENTO PERMISSÃO'!E59+'[10]DETALHAMENTO PERMISSÃO'!E59+'[11]DETALHAMENTO PERMISSÃO'!E59+'[12]DETALHAMENTO PERMISSÃO'!E59+'[13]DETALHAMENTO PERMISSÃO'!E59+'[14]DETALHAMENTO PERMISSÃO'!E59+'[15]DETALHAMENTO PERMISSÃO'!E59+'[16]DETALHAMENTO PERMISSÃO'!E59+'[17]DETALHAMENTO PERMISSÃO'!E59+'[18]DETALHAMENTO PERMISSÃO'!E59+'[19]DETALHAMENTO PERMISSÃO'!E59+'[20]DETALHAMENTO PERMISSÃO'!E59+'[21]DETALHAMENTO PERMISSÃO'!E59+'[22]DETALHAMENTO PERMISSÃO'!E59+'[23]DETALHAMENTO PERMISSÃO'!E59+'[24]DETALHAMENTO PERMISSÃO'!E59+'[25]DETALHAMENTO PERMISSÃO'!E59+'[26]DETALHAMENTO PERMISSÃO'!E59+'[27]DETALHAMENTO PERMISSÃO'!E59+'[28]DETALHAMENTO PERMISSÃO'!E59+'[29]DETALHAMENTO PERMISSÃO'!E59+'[30]DETALHAMENTO PERMISSÃO'!E59+'[31]DETALHAMENTO PERMISSÃO'!E59</f>
        <v>0</v>
      </c>
      <c r="F59" s="41">
        <f>'[1]DETALHAMENTO PERMISSÃO'!F59+'[2]DETALHAMENTO PERMISSÃO'!F59+'[3]DETALHAMENTO PERMISSÃO'!F59+'[4]DETALHAMENTO PERMISSÃO'!F59+'[5]DETALHAMENTO PERMISSÃO'!F59+'[6]DETALHAMENTO PERMISSÃO'!F59+'[7]DETALHAMENTO PERMISSÃO'!F59+'[8]DETALHAMENTO PERMISSÃO'!F59+'[9]DETALHAMENTO PERMISSÃO'!F59+'[10]DETALHAMENTO PERMISSÃO'!F59+'[11]DETALHAMENTO PERMISSÃO'!F59+'[12]DETALHAMENTO PERMISSÃO'!F59+'[13]DETALHAMENTO PERMISSÃO'!F59+'[14]DETALHAMENTO PERMISSÃO'!F59+'[15]DETALHAMENTO PERMISSÃO'!F59+'[16]DETALHAMENTO PERMISSÃO'!F59+'[17]DETALHAMENTO PERMISSÃO'!F59+'[18]DETALHAMENTO PERMISSÃO'!F59+'[19]DETALHAMENTO PERMISSÃO'!F59+'[20]DETALHAMENTO PERMISSÃO'!F59+'[21]DETALHAMENTO PERMISSÃO'!F59+'[22]DETALHAMENTO PERMISSÃO'!F59+'[23]DETALHAMENTO PERMISSÃO'!F59+'[24]DETALHAMENTO PERMISSÃO'!F59+'[25]DETALHAMENTO PERMISSÃO'!F59+'[26]DETALHAMENTO PERMISSÃO'!F59+'[27]DETALHAMENTO PERMISSÃO'!F59+'[28]DETALHAMENTO PERMISSÃO'!F59+'[29]DETALHAMENTO PERMISSÃO'!F59+'[30]DETALHAMENTO PERMISSÃO'!F59+'[31]DETALHAMENTO PERMISSÃO'!F59</f>
        <v>0</v>
      </c>
      <c r="G59" s="41">
        <f>'[1]DETALHAMENTO PERMISSÃO'!G59+'[2]DETALHAMENTO PERMISSÃO'!G59+'[3]DETALHAMENTO PERMISSÃO'!G59+'[4]DETALHAMENTO PERMISSÃO'!G59+'[5]DETALHAMENTO PERMISSÃO'!G59+'[6]DETALHAMENTO PERMISSÃO'!G59+'[7]DETALHAMENTO PERMISSÃO'!G59+'[8]DETALHAMENTO PERMISSÃO'!G59+'[9]DETALHAMENTO PERMISSÃO'!G59+'[10]DETALHAMENTO PERMISSÃO'!G59+'[11]DETALHAMENTO PERMISSÃO'!G59+'[12]DETALHAMENTO PERMISSÃO'!G59+'[13]DETALHAMENTO PERMISSÃO'!G59+'[14]DETALHAMENTO PERMISSÃO'!G59+'[15]DETALHAMENTO PERMISSÃO'!G59+'[16]DETALHAMENTO PERMISSÃO'!G59+'[17]DETALHAMENTO PERMISSÃO'!G59+'[18]DETALHAMENTO PERMISSÃO'!G59+'[19]DETALHAMENTO PERMISSÃO'!G59+'[20]DETALHAMENTO PERMISSÃO'!G59+'[21]DETALHAMENTO PERMISSÃO'!G59+'[22]DETALHAMENTO PERMISSÃO'!G59+'[23]DETALHAMENTO PERMISSÃO'!G59+'[24]DETALHAMENTO PERMISSÃO'!G59+'[25]DETALHAMENTO PERMISSÃO'!G59+'[26]DETALHAMENTO PERMISSÃO'!G59+'[27]DETALHAMENTO PERMISSÃO'!G59+'[28]DETALHAMENTO PERMISSÃO'!G59+'[29]DETALHAMENTO PERMISSÃO'!G59+'[30]DETALHAMENTO PERMISSÃO'!G59+'[31]DETALHAMENTO PERMISSÃO'!G59</f>
        <v>0</v>
      </c>
      <c r="H59" s="41">
        <f>'[1]DETALHAMENTO PERMISSÃO'!H59+'[2]DETALHAMENTO PERMISSÃO'!H59+'[3]DETALHAMENTO PERMISSÃO'!H59+'[4]DETALHAMENTO PERMISSÃO'!H59+'[5]DETALHAMENTO PERMISSÃO'!H59+'[6]DETALHAMENTO PERMISSÃO'!H59+'[7]DETALHAMENTO PERMISSÃO'!H59+'[8]DETALHAMENTO PERMISSÃO'!H59+'[9]DETALHAMENTO PERMISSÃO'!H59+'[10]DETALHAMENTO PERMISSÃO'!H59+'[11]DETALHAMENTO PERMISSÃO'!H59+'[12]DETALHAMENTO PERMISSÃO'!H59+'[13]DETALHAMENTO PERMISSÃO'!H59+'[14]DETALHAMENTO PERMISSÃO'!H59+'[15]DETALHAMENTO PERMISSÃO'!H59+'[16]DETALHAMENTO PERMISSÃO'!H59+'[17]DETALHAMENTO PERMISSÃO'!H59+'[18]DETALHAMENTO PERMISSÃO'!H59+'[19]DETALHAMENTO PERMISSÃO'!H59+'[20]DETALHAMENTO PERMISSÃO'!H59+'[21]DETALHAMENTO PERMISSÃO'!H59+'[22]DETALHAMENTO PERMISSÃO'!H59+'[23]DETALHAMENTO PERMISSÃO'!H59+'[24]DETALHAMENTO PERMISSÃO'!H59+'[25]DETALHAMENTO PERMISSÃO'!H59+'[26]DETALHAMENTO PERMISSÃO'!H59+'[27]DETALHAMENTO PERMISSÃO'!H59+'[28]DETALHAMENTO PERMISSÃO'!H59+'[29]DETALHAMENTO PERMISSÃO'!H59+'[30]DETALHAMENTO PERMISSÃO'!H59+'[31]DETALHAMENTO PERMISSÃO'!H59</f>
        <v>0</v>
      </c>
      <c r="I59" s="41">
        <f>'[1]DETALHAMENTO PERMISSÃO'!I59+'[2]DETALHAMENTO PERMISSÃO'!I59+'[3]DETALHAMENTO PERMISSÃO'!I59+'[4]DETALHAMENTO PERMISSÃO'!I59+'[5]DETALHAMENTO PERMISSÃO'!I59+'[6]DETALHAMENTO PERMISSÃO'!I59+'[7]DETALHAMENTO PERMISSÃO'!I59+'[8]DETALHAMENTO PERMISSÃO'!I59+'[9]DETALHAMENTO PERMISSÃO'!I59+'[10]DETALHAMENTO PERMISSÃO'!I59+'[11]DETALHAMENTO PERMISSÃO'!I59+'[12]DETALHAMENTO PERMISSÃO'!I59+'[13]DETALHAMENTO PERMISSÃO'!I59+'[14]DETALHAMENTO PERMISSÃO'!I59+'[15]DETALHAMENTO PERMISSÃO'!I59+'[16]DETALHAMENTO PERMISSÃO'!I59+'[17]DETALHAMENTO PERMISSÃO'!I59+'[18]DETALHAMENTO PERMISSÃO'!I59+'[19]DETALHAMENTO PERMISSÃO'!I59+'[20]DETALHAMENTO PERMISSÃO'!I59+'[21]DETALHAMENTO PERMISSÃO'!I59+'[22]DETALHAMENTO PERMISSÃO'!I59+'[23]DETALHAMENTO PERMISSÃO'!I59+'[24]DETALHAMENTO PERMISSÃO'!I59+'[25]DETALHAMENTO PERMISSÃO'!I59+'[26]DETALHAMENTO PERMISSÃO'!I59+'[27]DETALHAMENTO PERMISSÃO'!I59+'[28]DETALHAMENTO PERMISSÃO'!I59+'[29]DETALHAMENTO PERMISSÃO'!I59+'[30]DETALHAMENTO PERMISSÃO'!I59+'[31]DETALHAMENTO PERMISSÃO'!I59</f>
        <v>0</v>
      </c>
      <c r="J59" s="32">
        <f t="shared" si="20"/>
        <v>3055185.8000000007</v>
      </c>
    </row>
    <row r="60" spans="1:10" ht="17.25" customHeight="1">
      <c r="A60" s="17" t="s">
        <v>56</v>
      </c>
      <c r="B60" s="41">
        <f>'[1]DETALHAMENTO PERMISSÃO'!B60+'[2]DETALHAMENTO PERMISSÃO'!B60+'[3]DETALHAMENTO PERMISSÃO'!B60+'[4]DETALHAMENTO PERMISSÃO'!B60+'[5]DETALHAMENTO PERMISSÃO'!B60+'[6]DETALHAMENTO PERMISSÃO'!B60+'[7]DETALHAMENTO PERMISSÃO'!B60+'[8]DETALHAMENTO PERMISSÃO'!B60+'[9]DETALHAMENTO PERMISSÃO'!B60+'[10]DETALHAMENTO PERMISSÃO'!B60+'[11]DETALHAMENTO PERMISSÃO'!B60+'[12]DETALHAMENTO PERMISSÃO'!B60+'[13]DETALHAMENTO PERMISSÃO'!B60+'[14]DETALHAMENTO PERMISSÃO'!B60+'[15]DETALHAMENTO PERMISSÃO'!B60+'[16]DETALHAMENTO PERMISSÃO'!B60+'[17]DETALHAMENTO PERMISSÃO'!B60+'[18]DETALHAMENTO PERMISSÃO'!B60+'[19]DETALHAMENTO PERMISSÃO'!B60+'[20]DETALHAMENTO PERMISSÃO'!B60+'[21]DETALHAMENTO PERMISSÃO'!B60+'[22]DETALHAMENTO PERMISSÃO'!B60+'[23]DETALHAMENTO PERMISSÃO'!B60+'[24]DETALHAMENTO PERMISSÃO'!B60+'[25]DETALHAMENTO PERMISSÃO'!B60+'[26]DETALHAMENTO PERMISSÃO'!B60+'[27]DETALHAMENTO PERMISSÃO'!B60+'[28]DETALHAMENTO PERMISSÃO'!B60+'[29]DETALHAMENTO PERMISSÃO'!B60+'[30]DETALHAMENTO PERMISSÃO'!B60+'[31]DETALHAMENTO PERMISSÃO'!B60</f>
        <v>0</v>
      </c>
      <c r="C60" s="41">
        <f>'[1]DETALHAMENTO PERMISSÃO'!C60+'[2]DETALHAMENTO PERMISSÃO'!C60+'[3]DETALHAMENTO PERMISSÃO'!C60+'[4]DETALHAMENTO PERMISSÃO'!C60+'[5]DETALHAMENTO PERMISSÃO'!C60+'[6]DETALHAMENTO PERMISSÃO'!C60+'[7]DETALHAMENTO PERMISSÃO'!C60+'[8]DETALHAMENTO PERMISSÃO'!C60+'[9]DETALHAMENTO PERMISSÃO'!C60+'[10]DETALHAMENTO PERMISSÃO'!C60+'[11]DETALHAMENTO PERMISSÃO'!C60+'[12]DETALHAMENTO PERMISSÃO'!C60+'[13]DETALHAMENTO PERMISSÃO'!C60+'[14]DETALHAMENTO PERMISSÃO'!C60+'[15]DETALHAMENTO PERMISSÃO'!C60+'[16]DETALHAMENTO PERMISSÃO'!C60+'[17]DETALHAMENTO PERMISSÃO'!C60+'[18]DETALHAMENTO PERMISSÃO'!C60+'[19]DETALHAMENTO PERMISSÃO'!C60+'[20]DETALHAMENTO PERMISSÃO'!C60+'[21]DETALHAMENTO PERMISSÃO'!C60+'[22]DETALHAMENTO PERMISSÃO'!C60+'[23]DETALHAMENTO PERMISSÃO'!C60+'[24]DETALHAMENTO PERMISSÃO'!C60+'[25]DETALHAMENTO PERMISSÃO'!C60+'[26]DETALHAMENTO PERMISSÃO'!C60+'[27]DETALHAMENTO PERMISSÃO'!C60+'[28]DETALHAMENTO PERMISSÃO'!C60+'[29]DETALHAMENTO PERMISSÃO'!C60+'[30]DETALHAMENTO PERMISSÃO'!C60+'[31]DETALHAMENTO PERMISSÃO'!C60</f>
        <v>0</v>
      </c>
      <c r="D60" s="42">
        <f>'[1]DETALHAMENTO PERMISSÃO'!D60+'[2]DETALHAMENTO PERMISSÃO'!D60+'[3]DETALHAMENTO PERMISSÃO'!D60+'[4]DETALHAMENTO PERMISSÃO'!D60+'[5]DETALHAMENTO PERMISSÃO'!D60+'[6]DETALHAMENTO PERMISSÃO'!D60+'[7]DETALHAMENTO PERMISSÃO'!D60+'[8]DETALHAMENTO PERMISSÃO'!D60+'[9]DETALHAMENTO PERMISSÃO'!D60+'[10]DETALHAMENTO PERMISSÃO'!D60+'[11]DETALHAMENTO PERMISSÃO'!D60+'[12]DETALHAMENTO PERMISSÃO'!D60+'[13]DETALHAMENTO PERMISSÃO'!D60+'[14]DETALHAMENTO PERMISSÃO'!D60+'[15]DETALHAMENTO PERMISSÃO'!D60+'[16]DETALHAMENTO PERMISSÃO'!D60+'[17]DETALHAMENTO PERMISSÃO'!D60+'[18]DETALHAMENTO PERMISSÃO'!D60+'[19]DETALHAMENTO PERMISSÃO'!D60+'[20]DETALHAMENTO PERMISSÃO'!D60+'[21]DETALHAMENTO PERMISSÃO'!D60+'[22]DETALHAMENTO PERMISSÃO'!D60+'[23]DETALHAMENTO PERMISSÃO'!D60+'[24]DETALHAMENTO PERMISSÃO'!D60+'[25]DETALHAMENTO PERMISSÃO'!D60+'[26]DETALHAMENTO PERMISSÃO'!D60+'[27]DETALHAMENTO PERMISSÃO'!D60+'[28]DETALHAMENTO PERMISSÃO'!D60+'[29]DETALHAMENTO PERMISSÃO'!D60+'[30]DETALHAMENTO PERMISSÃO'!D60+'[31]DETALHAMENTO PERMISSÃO'!D60</f>
        <v>3854000.4800000004</v>
      </c>
      <c r="E60" s="41">
        <f>'[1]DETALHAMENTO PERMISSÃO'!E60+'[2]DETALHAMENTO PERMISSÃO'!E60+'[3]DETALHAMENTO PERMISSÃO'!E60+'[4]DETALHAMENTO PERMISSÃO'!E60+'[5]DETALHAMENTO PERMISSÃO'!E60+'[6]DETALHAMENTO PERMISSÃO'!E60+'[7]DETALHAMENTO PERMISSÃO'!E60+'[8]DETALHAMENTO PERMISSÃO'!E60+'[9]DETALHAMENTO PERMISSÃO'!E60+'[10]DETALHAMENTO PERMISSÃO'!E60+'[11]DETALHAMENTO PERMISSÃO'!E60+'[12]DETALHAMENTO PERMISSÃO'!E60+'[13]DETALHAMENTO PERMISSÃO'!E60+'[14]DETALHAMENTO PERMISSÃO'!E60+'[15]DETALHAMENTO PERMISSÃO'!E60+'[16]DETALHAMENTO PERMISSÃO'!E60+'[17]DETALHAMENTO PERMISSÃO'!E60+'[18]DETALHAMENTO PERMISSÃO'!E60+'[19]DETALHAMENTO PERMISSÃO'!E60+'[20]DETALHAMENTO PERMISSÃO'!E60+'[21]DETALHAMENTO PERMISSÃO'!E60+'[22]DETALHAMENTO PERMISSÃO'!E60+'[23]DETALHAMENTO PERMISSÃO'!E60+'[24]DETALHAMENTO PERMISSÃO'!E60+'[25]DETALHAMENTO PERMISSÃO'!E60+'[26]DETALHAMENTO PERMISSÃO'!E60+'[27]DETALHAMENTO PERMISSÃO'!E60+'[28]DETALHAMENTO PERMISSÃO'!E60+'[29]DETALHAMENTO PERMISSÃO'!E60+'[30]DETALHAMENTO PERMISSÃO'!E60+'[31]DETALHAMENTO PERMISSÃO'!E60</f>
        <v>0</v>
      </c>
      <c r="F60" s="41">
        <f>'[1]DETALHAMENTO PERMISSÃO'!F60+'[2]DETALHAMENTO PERMISSÃO'!F60+'[3]DETALHAMENTO PERMISSÃO'!F60+'[4]DETALHAMENTO PERMISSÃO'!F60+'[5]DETALHAMENTO PERMISSÃO'!F60+'[6]DETALHAMENTO PERMISSÃO'!F60+'[7]DETALHAMENTO PERMISSÃO'!F60+'[8]DETALHAMENTO PERMISSÃO'!F60+'[9]DETALHAMENTO PERMISSÃO'!F60+'[10]DETALHAMENTO PERMISSÃO'!F60+'[11]DETALHAMENTO PERMISSÃO'!F60+'[12]DETALHAMENTO PERMISSÃO'!F60+'[13]DETALHAMENTO PERMISSÃO'!F60+'[14]DETALHAMENTO PERMISSÃO'!F60+'[15]DETALHAMENTO PERMISSÃO'!F60+'[16]DETALHAMENTO PERMISSÃO'!F60+'[17]DETALHAMENTO PERMISSÃO'!F60+'[18]DETALHAMENTO PERMISSÃO'!F60+'[19]DETALHAMENTO PERMISSÃO'!F60+'[20]DETALHAMENTO PERMISSÃO'!F60+'[21]DETALHAMENTO PERMISSÃO'!F60+'[22]DETALHAMENTO PERMISSÃO'!F60+'[23]DETALHAMENTO PERMISSÃO'!F60+'[24]DETALHAMENTO PERMISSÃO'!F60+'[25]DETALHAMENTO PERMISSÃO'!F60+'[26]DETALHAMENTO PERMISSÃO'!F60+'[27]DETALHAMENTO PERMISSÃO'!F60+'[28]DETALHAMENTO PERMISSÃO'!F60+'[29]DETALHAMENTO PERMISSÃO'!F60+'[30]DETALHAMENTO PERMISSÃO'!F60+'[31]DETALHAMENTO PERMISSÃO'!F60</f>
        <v>0</v>
      </c>
      <c r="G60" s="41">
        <f>'[1]DETALHAMENTO PERMISSÃO'!G60+'[2]DETALHAMENTO PERMISSÃO'!G60+'[3]DETALHAMENTO PERMISSÃO'!G60+'[4]DETALHAMENTO PERMISSÃO'!G60+'[5]DETALHAMENTO PERMISSÃO'!G60+'[6]DETALHAMENTO PERMISSÃO'!G60+'[7]DETALHAMENTO PERMISSÃO'!G60+'[8]DETALHAMENTO PERMISSÃO'!G60+'[9]DETALHAMENTO PERMISSÃO'!G60+'[10]DETALHAMENTO PERMISSÃO'!G60+'[11]DETALHAMENTO PERMISSÃO'!G60+'[12]DETALHAMENTO PERMISSÃO'!G60+'[13]DETALHAMENTO PERMISSÃO'!G60+'[14]DETALHAMENTO PERMISSÃO'!G60+'[15]DETALHAMENTO PERMISSÃO'!G60+'[16]DETALHAMENTO PERMISSÃO'!G60+'[17]DETALHAMENTO PERMISSÃO'!G60+'[18]DETALHAMENTO PERMISSÃO'!G60+'[19]DETALHAMENTO PERMISSÃO'!G60+'[20]DETALHAMENTO PERMISSÃO'!G60+'[21]DETALHAMENTO PERMISSÃO'!G60+'[22]DETALHAMENTO PERMISSÃO'!G60+'[23]DETALHAMENTO PERMISSÃO'!G60+'[24]DETALHAMENTO PERMISSÃO'!G60+'[25]DETALHAMENTO PERMISSÃO'!G60+'[26]DETALHAMENTO PERMISSÃO'!G60+'[27]DETALHAMENTO PERMISSÃO'!G60+'[28]DETALHAMENTO PERMISSÃO'!G60+'[29]DETALHAMENTO PERMISSÃO'!G60+'[30]DETALHAMENTO PERMISSÃO'!G60+'[31]DETALHAMENTO PERMISSÃO'!G60</f>
        <v>0</v>
      </c>
      <c r="H60" s="41">
        <f>'[1]DETALHAMENTO PERMISSÃO'!H60+'[2]DETALHAMENTO PERMISSÃO'!H60+'[3]DETALHAMENTO PERMISSÃO'!H60+'[4]DETALHAMENTO PERMISSÃO'!H60+'[5]DETALHAMENTO PERMISSÃO'!H60+'[6]DETALHAMENTO PERMISSÃO'!H60+'[7]DETALHAMENTO PERMISSÃO'!H60+'[8]DETALHAMENTO PERMISSÃO'!H60+'[9]DETALHAMENTO PERMISSÃO'!H60+'[10]DETALHAMENTO PERMISSÃO'!H60+'[11]DETALHAMENTO PERMISSÃO'!H60+'[12]DETALHAMENTO PERMISSÃO'!H60+'[13]DETALHAMENTO PERMISSÃO'!H60+'[14]DETALHAMENTO PERMISSÃO'!H60+'[15]DETALHAMENTO PERMISSÃO'!H60+'[16]DETALHAMENTO PERMISSÃO'!H60+'[17]DETALHAMENTO PERMISSÃO'!H60+'[18]DETALHAMENTO PERMISSÃO'!H60+'[19]DETALHAMENTO PERMISSÃO'!H60+'[20]DETALHAMENTO PERMISSÃO'!H60+'[21]DETALHAMENTO PERMISSÃO'!H60+'[22]DETALHAMENTO PERMISSÃO'!H60+'[23]DETALHAMENTO PERMISSÃO'!H60+'[24]DETALHAMENTO PERMISSÃO'!H60+'[25]DETALHAMENTO PERMISSÃO'!H60+'[26]DETALHAMENTO PERMISSÃO'!H60+'[27]DETALHAMENTO PERMISSÃO'!H60+'[28]DETALHAMENTO PERMISSÃO'!H60+'[29]DETALHAMENTO PERMISSÃO'!H60+'[30]DETALHAMENTO PERMISSÃO'!H60+'[31]DETALHAMENTO PERMISSÃO'!H60</f>
        <v>0</v>
      </c>
      <c r="I60" s="41">
        <f>'[1]DETALHAMENTO PERMISSÃO'!I60+'[2]DETALHAMENTO PERMISSÃO'!I60+'[3]DETALHAMENTO PERMISSÃO'!I60+'[4]DETALHAMENTO PERMISSÃO'!I60+'[5]DETALHAMENTO PERMISSÃO'!I60+'[6]DETALHAMENTO PERMISSÃO'!I60+'[7]DETALHAMENTO PERMISSÃO'!I60+'[8]DETALHAMENTO PERMISSÃO'!I60+'[9]DETALHAMENTO PERMISSÃO'!I60+'[10]DETALHAMENTO PERMISSÃO'!I60+'[11]DETALHAMENTO PERMISSÃO'!I60+'[12]DETALHAMENTO PERMISSÃO'!I60+'[13]DETALHAMENTO PERMISSÃO'!I60+'[14]DETALHAMENTO PERMISSÃO'!I60+'[15]DETALHAMENTO PERMISSÃO'!I60+'[16]DETALHAMENTO PERMISSÃO'!I60+'[17]DETALHAMENTO PERMISSÃO'!I60+'[18]DETALHAMENTO PERMISSÃO'!I60+'[19]DETALHAMENTO PERMISSÃO'!I60+'[20]DETALHAMENTO PERMISSÃO'!I60+'[21]DETALHAMENTO PERMISSÃO'!I60+'[22]DETALHAMENTO PERMISSÃO'!I60+'[23]DETALHAMENTO PERMISSÃO'!I60+'[24]DETALHAMENTO PERMISSÃO'!I60+'[25]DETALHAMENTO PERMISSÃO'!I60+'[26]DETALHAMENTO PERMISSÃO'!I60+'[27]DETALHAMENTO PERMISSÃO'!I60+'[28]DETALHAMENTO PERMISSÃO'!I60+'[29]DETALHAMENTO PERMISSÃO'!I60+'[30]DETALHAMENTO PERMISSÃO'!I60+'[31]DETALHAMENTO PERMISSÃO'!I60</f>
        <v>0</v>
      </c>
      <c r="J60" s="35">
        <f t="shared" si="20"/>
        <v>3854000.4800000004</v>
      </c>
    </row>
    <row r="61" spans="1:10" ht="17.25" customHeight="1">
      <c r="A61" s="17" t="s">
        <v>57</v>
      </c>
      <c r="B61" s="41">
        <f>'[1]DETALHAMENTO PERMISSÃO'!B61+'[2]DETALHAMENTO PERMISSÃO'!B61+'[3]DETALHAMENTO PERMISSÃO'!B61+'[4]DETALHAMENTO PERMISSÃO'!B61+'[5]DETALHAMENTO PERMISSÃO'!B61+'[6]DETALHAMENTO PERMISSÃO'!B61+'[7]DETALHAMENTO PERMISSÃO'!B61+'[8]DETALHAMENTO PERMISSÃO'!B61+'[9]DETALHAMENTO PERMISSÃO'!B61+'[10]DETALHAMENTO PERMISSÃO'!B61+'[11]DETALHAMENTO PERMISSÃO'!B61+'[12]DETALHAMENTO PERMISSÃO'!B61+'[13]DETALHAMENTO PERMISSÃO'!B61+'[14]DETALHAMENTO PERMISSÃO'!B61+'[15]DETALHAMENTO PERMISSÃO'!B61+'[16]DETALHAMENTO PERMISSÃO'!B61+'[17]DETALHAMENTO PERMISSÃO'!B61+'[18]DETALHAMENTO PERMISSÃO'!B61+'[19]DETALHAMENTO PERMISSÃO'!B61+'[20]DETALHAMENTO PERMISSÃO'!B61+'[21]DETALHAMENTO PERMISSÃO'!B61+'[22]DETALHAMENTO PERMISSÃO'!B61+'[23]DETALHAMENTO PERMISSÃO'!B61+'[24]DETALHAMENTO PERMISSÃO'!B61+'[25]DETALHAMENTO PERMISSÃO'!B61+'[26]DETALHAMENTO PERMISSÃO'!B61+'[27]DETALHAMENTO PERMISSÃO'!B61+'[28]DETALHAMENTO PERMISSÃO'!B61+'[29]DETALHAMENTO PERMISSÃO'!B61+'[30]DETALHAMENTO PERMISSÃO'!B61+'[31]DETALHAMENTO PERMISSÃO'!B61</f>
        <v>0</v>
      </c>
      <c r="C61" s="41">
        <f>'[1]DETALHAMENTO PERMISSÃO'!C61+'[2]DETALHAMENTO PERMISSÃO'!C61+'[3]DETALHAMENTO PERMISSÃO'!C61+'[4]DETALHAMENTO PERMISSÃO'!C61+'[5]DETALHAMENTO PERMISSÃO'!C61+'[6]DETALHAMENTO PERMISSÃO'!C61+'[7]DETALHAMENTO PERMISSÃO'!C61+'[8]DETALHAMENTO PERMISSÃO'!C61+'[9]DETALHAMENTO PERMISSÃO'!C61+'[10]DETALHAMENTO PERMISSÃO'!C61+'[11]DETALHAMENTO PERMISSÃO'!C61+'[12]DETALHAMENTO PERMISSÃO'!C61+'[13]DETALHAMENTO PERMISSÃO'!C61+'[14]DETALHAMENTO PERMISSÃO'!C61+'[15]DETALHAMENTO PERMISSÃO'!C61+'[16]DETALHAMENTO PERMISSÃO'!C61+'[17]DETALHAMENTO PERMISSÃO'!C61+'[18]DETALHAMENTO PERMISSÃO'!C61+'[19]DETALHAMENTO PERMISSÃO'!C61+'[20]DETALHAMENTO PERMISSÃO'!C61+'[21]DETALHAMENTO PERMISSÃO'!C61+'[22]DETALHAMENTO PERMISSÃO'!C61+'[23]DETALHAMENTO PERMISSÃO'!C61+'[24]DETALHAMENTO PERMISSÃO'!C61+'[25]DETALHAMENTO PERMISSÃO'!C61+'[26]DETALHAMENTO PERMISSÃO'!C61+'[27]DETALHAMENTO PERMISSÃO'!C61+'[28]DETALHAMENTO PERMISSÃO'!C61+'[29]DETALHAMENTO PERMISSÃO'!C61+'[30]DETALHAMENTO PERMISSÃO'!C61+'[31]DETALHAMENTO PERMISSÃO'!C61</f>
        <v>0</v>
      </c>
      <c r="D61" s="42">
        <f>'[1]DETALHAMENTO PERMISSÃO'!D61+'[2]DETALHAMENTO PERMISSÃO'!D61+'[3]DETALHAMENTO PERMISSÃO'!D61+'[4]DETALHAMENTO PERMISSÃO'!D61+'[5]DETALHAMENTO PERMISSÃO'!D61+'[6]DETALHAMENTO PERMISSÃO'!D61+'[7]DETALHAMENTO PERMISSÃO'!D61+'[8]DETALHAMENTO PERMISSÃO'!D61+'[9]DETALHAMENTO PERMISSÃO'!D61+'[10]DETALHAMENTO PERMISSÃO'!D61+'[11]DETALHAMENTO PERMISSÃO'!D61+'[12]DETALHAMENTO PERMISSÃO'!D61+'[13]DETALHAMENTO PERMISSÃO'!D61+'[14]DETALHAMENTO PERMISSÃO'!D61+'[15]DETALHAMENTO PERMISSÃO'!D61+'[16]DETALHAMENTO PERMISSÃO'!D61+'[17]DETALHAMENTO PERMISSÃO'!D61+'[18]DETALHAMENTO PERMISSÃO'!D61+'[19]DETALHAMENTO PERMISSÃO'!D61+'[20]DETALHAMENTO PERMISSÃO'!D61+'[21]DETALHAMENTO PERMISSÃO'!D61+'[22]DETALHAMENTO PERMISSÃO'!D61+'[23]DETALHAMENTO PERMISSÃO'!D61+'[24]DETALHAMENTO PERMISSÃO'!D61+'[25]DETALHAMENTO PERMISSÃO'!D61+'[26]DETALHAMENTO PERMISSÃO'!D61+'[27]DETALHAMENTO PERMISSÃO'!D61+'[28]DETALHAMENTO PERMISSÃO'!D61+'[29]DETALHAMENTO PERMISSÃO'!D61+'[30]DETALHAMENTO PERMISSÃO'!D61+'[31]DETALHAMENTO PERMISSÃO'!D61</f>
        <v>1562109.74</v>
      </c>
      <c r="E61" s="41">
        <f>'[1]DETALHAMENTO PERMISSÃO'!E61+'[2]DETALHAMENTO PERMISSÃO'!E61+'[3]DETALHAMENTO PERMISSÃO'!E61+'[4]DETALHAMENTO PERMISSÃO'!E61+'[5]DETALHAMENTO PERMISSÃO'!E61+'[6]DETALHAMENTO PERMISSÃO'!E61+'[7]DETALHAMENTO PERMISSÃO'!E61+'[8]DETALHAMENTO PERMISSÃO'!E61+'[9]DETALHAMENTO PERMISSÃO'!E61+'[10]DETALHAMENTO PERMISSÃO'!E61+'[11]DETALHAMENTO PERMISSÃO'!E61+'[12]DETALHAMENTO PERMISSÃO'!E61+'[13]DETALHAMENTO PERMISSÃO'!E61+'[14]DETALHAMENTO PERMISSÃO'!E61+'[15]DETALHAMENTO PERMISSÃO'!E61+'[16]DETALHAMENTO PERMISSÃO'!E61+'[17]DETALHAMENTO PERMISSÃO'!E61+'[18]DETALHAMENTO PERMISSÃO'!E61+'[19]DETALHAMENTO PERMISSÃO'!E61+'[20]DETALHAMENTO PERMISSÃO'!E61+'[21]DETALHAMENTO PERMISSÃO'!E61+'[22]DETALHAMENTO PERMISSÃO'!E61+'[23]DETALHAMENTO PERMISSÃO'!E61+'[24]DETALHAMENTO PERMISSÃO'!E61+'[25]DETALHAMENTO PERMISSÃO'!E61+'[26]DETALHAMENTO PERMISSÃO'!E61+'[27]DETALHAMENTO PERMISSÃO'!E61+'[28]DETALHAMENTO PERMISSÃO'!E61+'[29]DETALHAMENTO PERMISSÃO'!E61+'[30]DETALHAMENTO PERMISSÃO'!E61+'[31]DETALHAMENTO PERMISSÃO'!E61</f>
        <v>0</v>
      </c>
      <c r="F61" s="41">
        <f>'[1]DETALHAMENTO PERMISSÃO'!F61+'[2]DETALHAMENTO PERMISSÃO'!F61+'[3]DETALHAMENTO PERMISSÃO'!F61+'[4]DETALHAMENTO PERMISSÃO'!F61+'[5]DETALHAMENTO PERMISSÃO'!F61+'[6]DETALHAMENTO PERMISSÃO'!F61+'[7]DETALHAMENTO PERMISSÃO'!F61+'[8]DETALHAMENTO PERMISSÃO'!F61+'[9]DETALHAMENTO PERMISSÃO'!F61+'[10]DETALHAMENTO PERMISSÃO'!F61+'[11]DETALHAMENTO PERMISSÃO'!F61+'[12]DETALHAMENTO PERMISSÃO'!F61+'[13]DETALHAMENTO PERMISSÃO'!F61+'[14]DETALHAMENTO PERMISSÃO'!F61+'[15]DETALHAMENTO PERMISSÃO'!F61+'[16]DETALHAMENTO PERMISSÃO'!F61+'[17]DETALHAMENTO PERMISSÃO'!F61+'[18]DETALHAMENTO PERMISSÃO'!F61+'[19]DETALHAMENTO PERMISSÃO'!F61+'[20]DETALHAMENTO PERMISSÃO'!F61+'[21]DETALHAMENTO PERMISSÃO'!F61+'[22]DETALHAMENTO PERMISSÃO'!F61+'[23]DETALHAMENTO PERMISSÃO'!F61+'[24]DETALHAMENTO PERMISSÃO'!F61+'[25]DETALHAMENTO PERMISSÃO'!F61+'[26]DETALHAMENTO PERMISSÃO'!F61+'[27]DETALHAMENTO PERMISSÃO'!F61+'[28]DETALHAMENTO PERMISSÃO'!F61+'[29]DETALHAMENTO PERMISSÃO'!F61+'[30]DETALHAMENTO PERMISSÃO'!F61+'[31]DETALHAMENTO PERMISSÃO'!F61</f>
        <v>0</v>
      </c>
      <c r="G61" s="41">
        <f>'[1]DETALHAMENTO PERMISSÃO'!G61+'[2]DETALHAMENTO PERMISSÃO'!G61+'[3]DETALHAMENTO PERMISSÃO'!G61+'[4]DETALHAMENTO PERMISSÃO'!G61+'[5]DETALHAMENTO PERMISSÃO'!G61+'[6]DETALHAMENTO PERMISSÃO'!G61+'[7]DETALHAMENTO PERMISSÃO'!G61+'[8]DETALHAMENTO PERMISSÃO'!G61+'[9]DETALHAMENTO PERMISSÃO'!G61+'[10]DETALHAMENTO PERMISSÃO'!G61+'[11]DETALHAMENTO PERMISSÃO'!G61+'[12]DETALHAMENTO PERMISSÃO'!G61+'[13]DETALHAMENTO PERMISSÃO'!G61+'[14]DETALHAMENTO PERMISSÃO'!G61+'[15]DETALHAMENTO PERMISSÃO'!G61+'[16]DETALHAMENTO PERMISSÃO'!G61+'[17]DETALHAMENTO PERMISSÃO'!G61+'[18]DETALHAMENTO PERMISSÃO'!G61+'[19]DETALHAMENTO PERMISSÃO'!G61+'[20]DETALHAMENTO PERMISSÃO'!G61+'[21]DETALHAMENTO PERMISSÃO'!G61+'[22]DETALHAMENTO PERMISSÃO'!G61+'[23]DETALHAMENTO PERMISSÃO'!G61+'[24]DETALHAMENTO PERMISSÃO'!G61+'[25]DETALHAMENTO PERMISSÃO'!G61+'[26]DETALHAMENTO PERMISSÃO'!G61+'[27]DETALHAMENTO PERMISSÃO'!G61+'[28]DETALHAMENTO PERMISSÃO'!G61+'[29]DETALHAMENTO PERMISSÃO'!G61+'[30]DETALHAMENTO PERMISSÃO'!G61+'[31]DETALHAMENTO PERMISSÃO'!G61</f>
        <v>0</v>
      </c>
      <c r="H61" s="41">
        <f>'[1]DETALHAMENTO PERMISSÃO'!H61+'[2]DETALHAMENTO PERMISSÃO'!H61+'[3]DETALHAMENTO PERMISSÃO'!H61+'[4]DETALHAMENTO PERMISSÃO'!H61+'[5]DETALHAMENTO PERMISSÃO'!H61+'[6]DETALHAMENTO PERMISSÃO'!H61+'[7]DETALHAMENTO PERMISSÃO'!H61+'[8]DETALHAMENTO PERMISSÃO'!H61+'[9]DETALHAMENTO PERMISSÃO'!H61+'[10]DETALHAMENTO PERMISSÃO'!H61+'[11]DETALHAMENTO PERMISSÃO'!H61+'[12]DETALHAMENTO PERMISSÃO'!H61+'[13]DETALHAMENTO PERMISSÃO'!H61+'[14]DETALHAMENTO PERMISSÃO'!H61+'[15]DETALHAMENTO PERMISSÃO'!H61+'[16]DETALHAMENTO PERMISSÃO'!H61+'[17]DETALHAMENTO PERMISSÃO'!H61+'[18]DETALHAMENTO PERMISSÃO'!H61+'[19]DETALHAMENTO PERMISSÃO'!H61+'[20]DETALHAMENTO PERMISSÃO'!H61+'[21]DETALHAMENTO PERMISSÃO'!H61+'[22]DETALHAMENTO PERMISSÃO'!H61+'[23]DETALHAMENTO PERMISSÃO'!H61+'[24]DETALHAMENTO PERMISSÃO'!H61+'[25]DETALHAMENTO PERMISSÃO'!H61+'[26]DETALHAMENTO PERMISSÃO'!H61+'[27]DETALHAMENTO PERMISSÃO'!H61+'[28]DETALHAMENTO PERMISSÃO'!H61+'[29]DETALHAMENTO PERMISSÃO'!H61+'[30]DETALHAMENTO PERMISSÃO'!H61+'[31]DETALHAMENTO PERMISSÃO'!H61</f>
        <v>0</v>
      </c>
      <c r="I61" s="41">
        <f>'[1]DETALHAMENTO PERMISSÃO'!I61+'[2]DETALHAMENTO PERMISSÃO'!I61+'[3]DETALHAMENTO PERMISSÃO'!I61+'[4]DETALHAMENTO PERMISSÃO'!I61+'[5]DETALHAMENTO PERMISSÃO'!I61+'[6]DETALHAMENTO PERMISSÃO'!I61+'[7]DETALHAMENTO PERMISSÃO'!I61+'[8]DETALHAMENTO PERMISSÃO'!I61+'[9]DETALHAMENTO PERMISSÃO'!I61+'[10]DETALHAMENTO PERMISSÃO'!I61+'[11]DETALHAMENTO PERMISSÃO'!I61+'[12]DETALHAMENTO PERMISSÃO'!I61+'[13]DETALHAMENTO PERMISSÃO'!I61+'[14]DETALHAMENTO PERMISSÃO'!I61+'[15]DETALHAMENTO PERMISSÃO'!I61+'[16]DETALHAMENTO PERMISSÃO'!I61+'[17]DETALHAMENTO PERMISSÃO'!I61+'[18]DETALHAMENTO PERMISSÃO'!I61+'[19]DETALHAMENTO PERMISSÃO'!I61+'[20]DETALHAMENTO PERMISSÃO'!I61+'[21]DETALHAMENTO PERMISSÃO'!I61+'[22]DETALHAMENTO PERMISSÃO'!I61+'[23]DETALHAMENTO PERMISSÃO'!I61+'[24]DETALHAMENTO PERMISSÃO'!I61+'[25]DETALHAMENTO PERMISSÃO'!I61+'[26]DETALHAMENTO PERMISSÃO'!I61+'[27]DETALHAMENTO PERMISSÃO'!I61+'[28]DETALHAMENTO PERMISSÃO'!I61+'[29]DETALHAMENTO PERMISSÃO'!I61+'[30]DETALHAMENTO PERMISSÃO'!I61+'[31]DETALHAMENTO PERMISSÃO'!I61</f>
        <v>0</v>
      </c>
      <c r="J61" s="32">
        <f t="shared" si="20"/>
        <v>1562109.74</v>
      </c>
    </row>
    <row r="62" spans="1:10" ht="17.25" customHeight="1">
      <c r="A62" s="17" t="s">
        <v>58</v>
      </c>
      <c r="B62" s="41">
        <f>'[1]DETALHAMENTO PERMISSÃO'!B62+'[2]DETALHAMENTO PERMISSÃO'!B62+'[3]DETALHAMENTO PERMISSÃO'!B62+'[4]DETALHAMENTO PERMISSÃO'!B62+'[5]DETALHAMENTO PERMISSÃO'!B62+'[6]DETALHAMENTO PERMISSÃO'!B62+'[7]DETALHAMENTO PERMISSÃO'!B62+'[8]DETALHAMENTO PERMISSÃO'!B62+'[9]DETALHAMENTO PERMISSÃO'!B62+'[10]DETALHAMENTO PERMISSÃO'!B62+'[11]DETALHAMENTO PERMISSÃO'!B62+'[12]DETALHAMENTO PERMISSÃO'!B62+'[13]DETALHAMENTO PERMISSÃO'!B62+'[14]DETALHAMENTO PERMISSÃO'!B62+'[15]DETALHAMENTO PERMISSÃO'!B62+'[16]DETALHAMENTO PERMISSÃO'!B62+'[17]DETALHAMENTO PERMISSÃO'!B62+'[18]DETALHAMENTO PERMISSÃO'!B62+'[19]DETALHAMENTO PERMISSÃO'!B62+'[20]DETALHAMENTO PERMISSÃO'!B62+'[21]DETALHAMENTO PERMISSÃO'!B62+'[22]DETALHAMENTO PERMISSÃO'!B62+'[23]DETALHAMENTO PERMISSÃO'!B62+'[24]DETALHAMENTO PERMISSÃO'!B62+'[25]DETALHAMENTO PERMISSÃO'!B62+'[26]DETALHAMENTO PERMISSÃO'!B62+'[27]DETALHAMENTO PERMISSÃO'!B62+'[28]DETALHAMENTO PERMISSÃO'!B62+'[29]DETALHAMENTO PERMISSÃO'!B62+'[30]DETALHAMENTO PERMISSÃO'!B62+'[31]DETALHAMENTO PERMISSÃO'!B62</f>
        <v>0</v>
      </c>
      <c r="C62" s="41">
        <f>'[1]DETALHAMENTO PERMISSÃO'!C62+'[2]DETALHAMENTO PERMISSÃO'!C62+'[3]DETALHAMENTO PERMISSÃO'!C62+'[4]DETALHAMENTO PERMISSÃO'!C62+'[5]DETALHAMENTO PERMISSÃO'!C62+'[6]DETALHAMENTO PERMISSÃO'!C62+'[7]DETALHAMENTO PERMISSÃO'!C62+'[8]DETALHAMENTO PERMISSÃO'!C62+'[9]DETALHAMENTO PERMISSÃO'!C62+'[10]DETALHAMENTO PERMISSÃO'!C62+'[11]DETALHAMENTO PERMISSÃO'!C62+'[12]DETALHAMENTO PERMISSÃO'!C62+'[13]DETALHAMENTO PERMISSÃO'!C62+'[14]DETALHAMENTO PERMISSÃO'!C62+'[15]DETALHAMENTO PERMISSÃO'!C62+'[16]DETALHAMENTO PERMISSÃO'!C62+'[17]DETALHAMENTO PERMISSÃO'!C62+'[18]DETALHAMENTO PERMISSÃO'!C62+'[19]DETALHAMENTO PERMISSÃO'!C62+'[20]DETALHAMENTO PERMISSÃO'!C62+'[21]DETALHAMENTO PERMISSÃO'!C62+'[22]DETALHAMENTO PERMISSÃO'!C62+'[23]DETALHAMENTO PERMISSÃO'!C62+'[24]DETALHAMENTO PERMISSÃO'!C62+'[25]DETALHAMENTO PERMISSÃO'!C62+'[26]DETALHAMENTO PERMISSÃO'!C62+'[27]DETALHAMENTO PERMISSÃO'!C62+'[28]DETALHAMENTO PERMISSÃO'!C62+'[29]DETALHAMENTO PERMISSÃO'!C62+'[30]DETALHAMENTO PERMISSÃO'!C62+'[31]DETALHAMENTO PERMISSÃO'!C62</f>
        <v>0</v>
      </c>
      <c r="D62" s="42">
        <f>'[1]DETALHAMENTO PERMISSÃO'!D62+'[2]DETALHAMENTO PERMISSÃO'!D62+'[3]DETALHAMENTO PERMISSÃO'!D62+'[4]DETALHAMENTO PERMISSÃO'!D62+'[5]DETALHAMENTO PERMISSÃO'!D62+'[6]DETALHAMENTO PERMISSÃO'!D62+'[7]DETALHAMENTO PERMISSÃO'!D62+'[8]DETALHAMENTO PERMISSÃO'!D62+'[9]DETALHAMENTO PERMISSÃO'!D62+'[10]DETALHAMENTO PERMISSÃO'!D62+'[11]DETALHAMENTO PERMISSÃO'!D62+'[12]DETALHAMENTO PERMISSÃO'!D62+'[13]DETALHAMENTO PERMISSÃO'!D62+'[14]DETALHAMENTO PERMISSÃO'!D62+'[15]DETALHAMENTO PERMISSÃO'!D62+'[16]DETALHAMENTO PERMISSÃO'!D62+'[17]DETALHAMENTO PERMISSÃO'!D62+'[18]DETALHAMENTO PERMISSÃO'!D62+'[19]DETALHAMENTO PERMISSÃO'!D62+'[20]DETALHAMENTO PERMISSÃO'!D62+'[21]DETALHAMENTO PERMISSÃO'!D62+'[22]DETALHAMENTO PERMISSÃO'!D62+'[23]DETALHAMENTO PERMISSÃO'!D62+'[24]DETALHAMENTO PERMISSÃO'!D62+'[25]DETALHAMENTO PERMISSÃO'!D62+'[26]DETALHAMENTO PERMISSÃO'!D62+'[27]DETALHAMENTO PERMISSÃO'!D62+'[28]DETALHAMENTO PERMISSÃO'!D62+'[29]DETALHAMENTO PERMISSÃO'!D62+'[30]DETALHAMENTO PERMISSÃO'!D62+'[31]DETALHAMENTO PERMISSÃO'!D62</f>
        <v>1102242.4700000004</v>
      </c>
      <c r="E62" s="41">
        <f>'[1]DETALHAMENTO PERMISSÃO'!E62+'[2]DETALHAMENTO PERMISSÃO'!E62+'[3]DETALHAMENTO PERMISSÃO'!E62+'[4]DETALHAMENTO PERMISSÃO'!E62+'[5]DETALHAMENTO PERMISSÃO'!E62+'[6]DETALHAMENTO PERMISSÃO'!E62+'[7]DETALHAMENTO PERMISSÃO'!E62+'[8]DETALHAMENTO PERMISSÃO'!E62+'[9]DETALHAMENTO PERMISSÃO'!E62+'[10]DETALHAMENTO PERMISSÃO'!E62+'[11]DETALHAMENTO PERMISSÃO'!E62+'[12]DETALHAMENTO PERMISSÃO'!E62+'[13]DETALHAMENTO PERMISSÃO'!E62+'[14]DETALHAMENTO PERMISSÃO'!E62+'[15]DETALHAMENTO PERMISSÃO'!E62+'[16]DETALHAMENTO PERMISSÃO'!E62+'[17]DETALHAMENTO PERMISSÃO'!E62+'[18]DETALHAMENTO PERMISSÃO'!E62+'[19]DETALHAMENTO PERMISSÃO'!E62+'[20]DETALHAMENTO PERMISSÃO'!E62+'[21]DETALHAMENTO PERMISSÃO'!E62+'[22]DETALHAMENTO PERMISSÃO'!E62+'[23]DETALHAMENTO PERMISSÃO'!E62+'[24]DETALHAMENTO PERMISSÃO'!E62+'[25]DETALHAMENTO PERMISSÃO'!E62+'[26]DETALHAMENTO PERMISSÃO'!E62+'[27]DETALHAMENTO PERMISSÃO'!E62+'[28]DETALHAMENTO PERMISSÃO'!E62+'[29]DETALHAMENTO PERMISSÃO'!E62+'[30]DETALHAMENTO PERMISSÃO'!E62+'[31]DETALHAMENTO PERMISSÃO'!E62</f>
        <v>0</v>
      </c>
      <c r="F62" s="42">
        <f>'[1]DETALHAMENTO PERMISSÃO'!F62+'[2]DETALHAMENTO PERMISSÃO'!F62+'[3]DETALHAMENTO PERMISSÃO'!F62+'[4]DETALHAMENTO PERMISSÃO'!F62+'[5]DETALHAMENTO PERMISSÃO'!F62+'[6]DETALHAMENTO PERMISSÃO'!F62+'[7]DETALHAMENTO PERMISSÃO'!F62+'[8]DETALHAMENTO PERMISSÃO'!F62+'[9]DETALHAMENTO PERMISSÃO'!F62+'[10]DETALHAMENTO PERMISSÃO'!F62+'[11]DETALHAMENTO PERMISSÃO'!F62+'[12]DETALHAMENTO PERMISSÃO'!F62+'[13]DETALHAMENTO PERMISSÃO'!F62+'[14]DETALHAMENTO PERMISSÃO'!F62+'[15]DETALHAMENTO PERMISSÃO'!F62+'[16]DETALHAMENTO PERMISSÃO'!F62+'[17]DETALHAMENTO PERMISSÃO'!F62+'[18]DETALHAMENTO PERMISSÃO'!F62+'[19]DETALHAMENTO PERMISSÃO'!F62+'[20]DETALHAMENTO PERMISSÃO'!F62+'[21]DETALHAMENTO PERMISSÃO'!F62+'[22]DETALHAMENTO PERMISSÃO'!F62+'[23]DETALHAMENTO PERMISSÃO'!F62+'[24]DETALHAMENTO PERMISSÃO'!F62+'[25]DETALHAMENTO PERMISSÃO'!F62+'[26]DETALHAMENTO PERMISSÃO'!F62+'[27]DETALHAMENTO PERMISSÃO'!F62+'[28]DETALHAMENTO PERMISSÃO'!F62+'[29]DETALHAMENTO PERMISSÃO'!F62+'[30]DETALHAMENTO PERMISSÃO'!F62+'[31]DETALHAMENTO PERMISSÃO'!F62</f>
        <v>1689814.7699999998</v>
      </c>
      <c r="G62" s="41">
        <f>'[1]DETALHAMENTO PERMISSÃO'!G62+'[2]DETALHAMENTO PERMISSÃO'!G62+'[3]DETALHAMENTO PERMISSÃO'!G62+'[4]DETALHAMENTO PERMISSÃO'!G62+'[5]DETALHAMENTO PERMISSÃO'!G62+'[6]DETALHAMENTO PERMISSÃO'!G62+'[7]DETALHAMENTO PERMISSÃO'!G62+'[8]DETALHAMENTO PERMISSÃO'!G62+'[9]DETALHAMENTO PERMISSÃO'!G62+'[10]DETALHAMENTO PERMISSÃO'!G62+'[11]DETALHAMENTO PERMISSÃO'!G62+'[12]DETALHAMENTO PERMISSÃO'!G62+'[13]DETALHAMENTO PERMISSÃO'!G62+'[14]DETALHAMENTO PERMISSÃO'!G62+'[15]DETALHAMENTO PERMISSÃO'!G62+'[16]DETALHAMENTO PERMISSÃO'!G62+'[17]DETALHAMENTO PERMISSÃO'!G62+'[18]DETALHAMENTO PERMISSÃO'!G62+'[19]DETALHAMENTO PERMISSÃO'!G62+'[20]DETALHAMENTO PERMISSÃO'!G62+'[21]DETALHAMENTO PERMISSÃO'!G62+'[22]DETALHAMENTO PERMISSÃO'!G62+'[23]DETALHAMENTO PERMISSÃO'!G62+'[24]DETALHAMENTO PERMISSÃO'!G62+'[25]DETALHAMENTO PERMISSÃO'!G62+'[26]DETALHAMENTO PERMISSÃO'!G62+'[27]DETALHAMENTO PERMISSÃO'!G62+'[28]DETALHAMENTO PERMISSÃO'!G62+'[29]DETALHAMENTO PERMISSÃO'!G62+'[30]DETALHAMENTO PERMISSÃO'!G62+'[31]DETALHAMENTO PERMISSÃO'!G62</f>
        <v>0</v>
      </c>
      <c r="H62" s="41">
        <f>'[1]DETALHAMENTO PERMISSÃO'!H62+'[2]DETALHAMENTO PERMISSÃO'!H62+'[3]DETALHAMENTO PERMISSÃO'!H62+'[4]DETALHAMENTO PERMISSÃO'!H62+'[5]DETALHAMENTO PERMISSÃO'!H62+'[6]DETALHAMENTO PERMISSÃO'!H62+'[7]DETALHAMENTO PERMISSÃO'!H62+'[8]DETALHAMENTO PERMISSÃO'!H62+'[9]DETALHAMENTO PERMISSÃO'!H62+'[10]DETALHAMENTO PERMISSÃO'!H62+'[11]DETALHAMENTO PERMISSÃO'!H62+'[12]DETALHAMENTO PERMISSÃO'!H62+'[13]DETALHAMENTO PERMISSÃO'!H62+'[14]DETALHAMENTO PERMISSÃO'!H62+'[15]DETALHAMENTO PERMISSÃO'!H62+'[16]DETALHAMENTO PERMISSÃO'!H62+'[17]DETALHAMENTO PERMISSÃO'!H62+'[18]DETALHAMENTO PERMISSÃO'!H62+'[19]DETALHAMENTO PERMISSÃO'!H62+'[20]DETALHAMENTO PERMISSÃO'!H62+'[21]DETALHAMENTO PERMISSÃO'!H62+'[22]DETALHAMENTO PERMISSÃO'!H62+'[23]DETALHAMENTO PERMISSÃO'!H62+'[24]DETALHAMENTO PERMISSÃO'!H62+'[25]DETALHAMENTO PERMISSÃO'!H62+'[26]DETALHAMENTO PERMISSÃO'!H62+'[27]DETALHAMENTO PERMISSÃO'!H62+'[28]DETALHAMENTO PERMISSÃO'!H62+'[29]DETALHAMENTO PERMISSÃO'!H62+'[30]DETALHAMENTO PERMISSÃO'!H62+'[31]DETALHAMENTO PERMISSÃO'!H62</f>
        <v>0</v>
      </c>
      <c r="I62" s="41">
        <f>'[1]DETALHAMENTO PERMISSÃO'!I62+'[2]DETALHAMENTO PERMISSÃO'!I62+'[3]DETALHAMENTO PERMISSÃO'!I62+'[4]DETALHAMENTO PERMISSÃO'!I62+'[5]DETALHAMENTO PERMISSÃO'!I62+'[6]DETALHAMENTO PERMISSÃO'!I62+'[7]DETALHAMENTO PERMISSÃO'!I62+'[8]DETALHAMENTO PERMISSÃO'!I62+'[9]DETALHAMENTO PERMISSÃO'!I62+'[10]DETALHAMENTO PERMISSÃO'!I62+'[11]DETALHAMENTO PERMISSÃO'!I62+'[12]DETALHAMENTO PERMISSÃO'!I62+'[13]DETALHAMENTO PERMISSÃO'!I62+'[14]DETALHAMENTO PERMISSÃO'!I62+'[15]DETALHAMENTO PERMISSÃO'!I62+'[16]DETALHAMENTO PERMISSÃO'!I62+'[17]DETALHAMENTO PERMISSÃO'!I62+'[18]DETALHAMENTO PERMISSÃO'!I62+'[19]DETALHAMENTO PERMISSÃO'!I62+'[20]DETALHAMENTO PERMISSÃO'!I62+'[21]DETALHAMENTO PERMISSÃO'!I62+'[22]DETALHAMENTO PERMISSÃO'!I62+'[23]DETALHAMENTO PERMISSÃO'!I62+'[24]DETALHAMENTO PERMISSÃO'!I62+'[25]DETALHAMENTO PERMISSÃO'!I62+'[26]DETALHAMENTO PERMISSÃO'!I62+'[27]DETALHAMENTO PERMISSÃO'!I62+'[28]DETALHAMENTO PERMISSÃO'!I62+'[29]DETALHAMENTO PERMISSÃO'!I62+'[30]DETALHAMENTO PERMISSÃO'!I62+'[31]DETALHAMENTO PERMISSÃO'!I62</f>
        <v>0</v>
      </c>
      <c r="J62" s="35">
        <f t="shared" si="20"/>
        <v>2792057.24</v>
      </c>
    </row>
    <row r="63" spans="1:10" ht="17.25" customHeight="1">
      <c r="A63" s="17" t="s">
        <v>59</v>
      </c>
      <c r="B63" s="41">
        <f>'[1]DETALHAMENTO PERMISSÃO'!B63+'[2]DETALHAMENTO PERMISSÃO'!B63+'[3]DETALHAMENTO PERMISSÃO'!B63+'[4]DETALHAMENTO PERMISSÃO'!B63+'[5]DETALHAMENTO PERMISSÃO'!B63+'[6]DETALHAMENTO PERMISSÃO'!B63+'[7]DETALHAMENTO PERMISSÃO'!B63+'[8]DETALHAMENTO PERMISSÃO'!B63+'[9]DETALHAMENTO PERMISSÃO'!B63+'[10]DETALHAMENTO PERMISSÃO'!B63+'[11]DETALHAMENTO PERMISSÃO'!B63+'[12]DETALHAMENTO PERMISSÃO'!B63+'[13]DETALHAMENTO PERMISSÃO'!B63+'[14]DETALHAMENTO PERMISSÃO'!B63+'[15]DETALHAMENTO PERMISSÃO'!B63+'[16]DETALHAMENTO PERMISSÃO'!B63+'[17]DETALHAMENTO PERMISSÃO'!B63+'[18]DETALHAMENTO PERMISSÃO'!B63+'[19]DETALHAMENTO PERMISSÃO'!B63+'[20]DETALHAMENTO PERMISSÃO'!B63+'[21]DETALHAMENTO PERMISSÃO'!B63+'[22]DETALHAMENTO PERMISSÃO'!B63+'[23]DETALHAMENTO PERMISSÃO'!B63+'[24]DETALHAMENTO PERMISSÃO'!B63+'[25]DETALHAMENTO PERMISSÃO'!B63+'[26]DETALHAMENTO PERMISSÃO'!B63+'[27]DETALHAMENTO PERMISSÃO'!B63+'[28]DETALHAMENTO PERMISSÃO'!B63+'[29]DETALHAMENTO PERMISSÃO'!B63+'[30]DETALHAMENTO PERMISSÃO'!B63+'[31]DETALHAMENTO PERMISSÃO'!B63</f>
        <v>0</v>
      </c>
      <c r="C63" s="41">
        <f>'[1]DETALHAMENTO PERMISSÃO'!C63+'[2]DETALHAMENTO PERMISSÃO'!C63+'[3]DETALHAMENTO PERMISSÃO'!C63+'[4]DETALHAMENTO PERMISSÃO'!C63+'[5]DETALHAMENTO PERMISSÃO'!C63+'[6]DETALHAMENTO PERMISSÃO'!C63+'[7]DETALHAMENTO PERMISSÃO'!C63+'[8]DETALHAMENTO PERMISSÃO'!C63+'[9]DETALHAMENTO PERMISSÃO'!C63+'[10]DETALHAMENTO PERMISSÃO'!C63+'[11]DETALHAMENTO PERMISSÃO'!C63+'[12]DETALHAMENTO PERMISSÃO'!C63+'[13]DETALHAMENTO PERMISSÃO'!C63+'[14]DETALHAMENTO PERMISSÃO'!C63+'[15]DETALHAMENTO PERMISSÃO'!C63+'[16]DETALHAMENTO PERMISSÃO'!C63+'[17]DETALHAMENTO PERMISSÃO'!C63+'[18]DETALHAMENTO PERMISSÃO'!C63+'[19]DETALHAMENTO PERMISSÃO'!C63+'[20]DETALHAMENTO PERMISSÃO'!C63+'[21]DETALHAMENTO PERMISSÃO'!C63+'[22]DETALHAMENTO PERMISSÃO'!C63+'[23]DETALHAMENTO PERMISSÃO'!C63+'[24]DETALHAMENTO PERMISSÃO'!C63+'[25]DETALHAMENTO PERMISSÃO'!C63+'[26]DETALHAMENTO PERMISSÃO'!C63+'[27]DETALHAMENTO PERMISSÃO'!C63+'[28]DETALHAMENTO PERMISSÃO'!C63+'[29]DETALHAMENTO PERMISSÃO'!C63+'[30]DETALHAMENTO PERMISSÃO'!C63+'[31]DETALHAMENTO PERMISSÃO'!C63</f>
        <v>0</v>
      </c>
      <c r="D63" s="41">
        <f>'[1]DETALHAMENTO PERMISSÃO'!D63+'[2]DETALHAMENTO PERMISSÃO'!D63+'[3]DETALHAMENTO PERMISSÃO'!D63+'[4]DETALHAMENTO PERMISSÃO'!D63+'[5]DETALHAMENTO PERMISSÃO'!D63+'[6]DETALHAMENTO PERMISSÃO'!D63+'[7]DETALHAMENTO PERMISSÃO'!D63+'[8]DETALHAMENTO PERMISSÃO'!D63+'[9]DETALHAMENTO PERMISSÃO'!D63+'[10]DETALHAMENTO PERMISSÃO'!D63+'[11]DETALHAMENTO PERMISSÃO'!D63+'[12]DETALHAMENTO PERMISSÃO'!D63+'[13]DETALHAMENTO PERMISSÃO'!D63+'[14]DETALHAMENTO PERMISSÃO'!D63+'[15]DETALHAMENTO PERMISSÃO'!D63+'[16]DETALHAMENTO PERMISSÃO'!D63+'[17]DETALHAMENTO PERMISSÃO'!D63+'[18]DETALHAMENTO PERMISSÃO'!D63+'[19]DETALHAMENTO PERMISSÃO'!D63+'[20]DETALHAMENTO PERMISSÃO'!D63+'[21]DETALHAMENTO PERMISSÃO'!D63+'[22]DETALHAMENTO PERMISSÃO'!D63+'[23]DETALHAMENTO PERMISSÃO'!D63+'[24]DETALHAMENTO PERMISSÃO'!D63+'[25]DETALHAMENTO PERMISSÃO'!D63+'[26]DETALHAMENTO PERMISSÃO'!D63+'[27]DETALHAMENTO PERMISSÃO'!D63+'[28]DETALHAMENTO PERMISSÃO'!D63+'[29]DETALHAMENTO PERMISSÃO'!D63+'[30]DETALHAMENTO PERMISSÃO'!D63+'[31]DETALHAMENTO PERMISSÃO'!D63</f>
        <v>0</v>
      </c>
      <c r="E63" s="42">
        <f>'[1]DETALHAMENTO PERMISSÃO'!E63+'[2]DETALHAMENTO PERMISSÃO'!E63+'[3]DETALHAMENTO PERMISSÃO'!E63+'[4]DETALHAMENTO PERMISSÃO'!E63+'[5]DETALHAMENTO PERMISSÃO'!E63+'[6]DETALHAMENTO PERMISSÃO'!E63+'[7]DETALHAMENTO PERMISSÃO'!E63+'[8]DETALHAMENTO PERMISSÃO'!E63+'[9]DETALHAMENTO PERMISSÃO'!E63+'[10]DETALHAMENTO PERMISSÃO'!E63+'[11]DETALHAMENTO PERMISSÃO'!E63+'[12]DETALHAMENTO PERMISSÃO'!E63+'[13]DETALHAMENTO PERMISSÃO'!E63+'[14]DETALHAMENTO PERMISSÃO'!E63+'[15]DETALHAMENTO PERMISSÃO'!E63+'[16]DETALHAMENTO PERMISSÃO'!E63+'[17]DETALHAMENTO PERMISSÃO'!E63+'[18]DETALHAMENTO PERMISSÃO'!E63+'[19]DETALHAMENTO PERMISSÃO'!E63+'[20]DETALHAMENTO PERMISSÃO'!E63+'[21]DETALHAMENTO PERMISSÃO'!E63+'[22]DETALHAMENTO PERMISSÃO'!E63+'[23]DETALHAMENTO PERMISSÃO'!E63+'[24]DETALHAMENTO PERMISSÃO'!E63+'[25]DETALHAMENTO PERMISSÃO'!E63+'[26]DETALHAMENTO PERMISSÃO'!E63+'[27]DETALHAMENTO PERMISSÃO'!E63+'[28]DETALHAMENTO PERMISSÃO'!E63+'[29]DETALHAMENTO PERMISSÃO'!E63+'[30]DETALHAMENTO PERMISSÃO'!E63+'[31]DETALHAMENTO PERMISSÃO'!E63</f>
        <v>3478629.2800000007</v>
      </c>
      <c r="F63" s="41">
        <f>'[1]DETALHAMENTO PERMISSÃO'!F63+'[2]DETALHAMENTO PERMISSÃO'!F63+'[3]DETALHAMENTO PERMISSÃO'!F63+'[4]DETALHAMENTO PERMISSÃO'!F63+'[5]DETALHAMENTO PERMISSÃO'!F63+'[6]DETALHAMENTO PERMISSÃO'!F63+'[7]DETALHAMENTO PERMISSÃO'!F63+'[8]DETALHAMENTO PERMISSÃO'!F63+'[9]DETALHAMENTO PERMISSÃO'!F63+'[10]DETALHAMENTO PERMISSÃO'!F63+'[11]DETALHAMENTO PERMISSÃO'!F63+'[12]DETALHAMENTO PERMISSÃO'!F63+'[13]DETALHAMENTO PERMISSÃO'!F63+'[14]DETALHAMENTO PERMISSÃO'!F63+'[15]DETALHAMENTO PERMISSÃO'!F63+'[16]DETALHAMENTO PERMISSÃO'!F63+'[17]DETALHAMENTO PERMISSÃO'!F63+'[18]DETALHAMENTO PERMISSÃO'!F63+'[19]DETALHAMENTO PERMISSÃO'!F63+'[20]DETALHAMENTO PERMISSÃO'!F63+'[21]DETALHAMENTO PERMISSÃO'!F63+'[22]DETALHAMENTO PERMISSÃO'!F63+'[23]DETALHAMENTO PERMISSÃO'!F63+'[24]DETALHAMENTO PERMISSÃO'!F63+'[25]DETALHAMENTO PERMISSÃO'!F63+'[26]DETALHAMENTO PERMISSÃO'!F63+'[27]DETALHAMENTO PERMISSÃO'!F63+'[28]DETALHAMENTO PERMISSÃO'!F63+'[29]DETALHAMENTO PERMISSÃO'!F63+'[30]DETALHAMENTO PERMISSÃO'!F63+'[31]DETALHAMENTO PERMISSÃO'!F63</f>
        <v>0</v>
      </c>
      <c r="G63" s="41">
        <f>'[1]DETALHAMENTO PERMISSÃO'!G63+'[2]DETALHAMENTO PERMISSÃO'!G63+'[3]DETALHAMENTO PERMISSÃO'!G63+'[4]DETALHAMENTO PERMISSÃO'!G63+'[5]DETALHAMENTO PERMISSÃO'!G63+'[6]DETALHAMENTO PERMISSÃO'!G63+'[7]DETALHAMENTO PERMISSÃO'!G63+'[8]DETALHAMENTO PERMISSÃO'!G63+'[9]DETALHAMENTO PERMISSÃO'!G63+'[10]DETALHAMENTO PERMISSÃO'!G63+'[11]DETALHAMENTO PERMISSÃO'!G63+'[12]DETALHAMENTO PERMISSÃO'!G63+'[13]DETALHAMENTO PERMISSÃO'!G63+'[14]DETALHAMENTO PERMISSÃO'!G63+'[15]DETALHAMENTO PERMISSÃO'!G63+'[16]DETALHAMENTO PERMISSÃO'!G63+'[17]DETALHAMENTO PERMISSÃO'!G63+'[18]DETALHAMENTO PERMISSÃO'!G63+'[19]DETALHAMENTO PERMISSÃO'!G63+'[20]DETALHAMENTO PERMISSÃO'!G63+'[21]DETALHAMENTO PERMISSÃO'!G63+'[22]DETALHAMENTO PERMISSÃO'!G63+'[23]DETALHAMENTO PERMISSÃO'!G63+'[24]DETALHAMENTO PERMISSÃO'!G63+'[25]DETALHAMENTO PERMISSÃO'!G63+'[26]DETALHAMENTO PERMISSÃO'!G63+'[27]DETALHAMENTO PERMISSÃO'!G63+'[28]DETALHAMENTO PERMISSÃO'!G63+'[29]DETALHAMENTO PERMISSÃO'!G63+'[30]DETALHAMENTO PERMISSÃO'!G63+'[31]DETALHAMENTO PERMISSÃO'!G63</f>
        <v>0</v>
      </c>
      <c r="H63" s="41">
        <f>'[1]DETALHAMENTO PERMISSÃO'!H63+'[2]DETALHAMENTO PERMISSÃO'!H63+'[3]DETALHAMENTO PERMISSÃO'!H63+'[4]DETALHAMENTO PERMISSÃO'!H63+'[5]DETALHAMENTO PERMISSÃO'!H63+'[6]DETALHAMENTO PERMISSÃO'!H63+'[7]DETALHAMENTO PERMISSÃO'!H63+'[8]DETALHAMENTO PERMISSÃO'!H63+'[9]DETALHAMENTO PERMISSÃO'!H63+'[10]DETALHAMENTO PERMISSÃO'!H63+'[11]DETALHAMENTO PERMISSÃO'!H63+'[12]DETALHAMENTO PERMISSÃO'!H63+'[13]DETALHAMENTO PERMISSÃO'!H63+'[14]DETALHAMENTO PERMISSÃO'!H63+'[15]DETALHAMENTO PERMISSÃO'!H63+'[16]DETALHAMENTO PERMISSÃO'!H63+'[17]DETALHAMENTO PERMISSÃO'!H63+'[18]DETALHAMENTO PERMISSÃO'!H63+'[19]DETALHAMENTO PERMISSÃO'!H63+'[20]DETALHAMENTO PERMISSÃO'!H63+'[21]DETALHAMENTO PERMISSÃO'!H63+'[22]DETALHAMENTO PERMISSÃO'!H63+'[23]DETALHAMENTO PERMISSÃO'!H63+'[24]DETALHAMENTO PERMISSÃO'!H63+'[25]DETALHAMENTO PERMISSÃO'!H63+'[26]DETALHAMENTO PERMISSÃO'!H63+'[27]DETALHAMENTO PERMISSÃO'!H63+'[28]DETALHAMENTO PERMISSÃO'!H63+'[29]DETALHAMENTO PERMISSÃO'!H63+'[30]DETALHAMENTO PERMISSÃO'!H63+'[31]DETALHAMENTO PERMISSÃO'!H63</f>
        <v>0</v>
      </c>
      <c r="I63" s="41">
        <f>'[1]DETALHAMENTO PERMISSÃO'!I63+'[2]DETALHAMENTO PERMISSÃO'!I63+'[3]DETALHAMENTO PERMISSÃO'!I63+'[4]DETALHAMENTO PERMISSÃO'!I63+'[5]DETALHAMENTO PERMISSÃO'!I63+'[6]DETALHAMENTO PERMISSÃO'!I63+'[7]DETALHAMENTO PERMISSÃO'!I63+'[8]DETALHAMENTO PERMISSÃO'!I63+'[9]DETALHAMENTO PERMISSÃO'!I63+'[10]DETALHAMENTO PERMISSÃO'!I63+'[11]DETALHAMENTO PERMISSÃO'!I63+'[12]DETALHAMENTO PERMISSÃO'!I63+'[13]DETALHAMENTO PERMISSÃO'!I63+'[14]DETALHAMENTO PERMISSÃO'!I63+'[15]DETALHAMENTO PERMISSÃO'!I63+'[16]DETALHAMENTO PERMISSÃO'!I63+'[17]DETALHAMENTO PERMISSÃO'!I63+'[18]DETALHAMENTO PERMISSÃO'!I63+'[19]DETALHAMENTO PERMISSÃO'!I63+'[20]DETALHAMENTO PERMISSÃO'!I63+'[21]DETALHAMENTO PERMISSÃO'!I63+'[22]DETALHAMENTO PERMISSÃO'!I63+'[23]DETALHAMENTO PERMISSÃO'!I63+'[24]DETALHAMENTO PERMISSÃO'!I63+'[25]DETALHAMENTO PERMISSÃO'!I63+'[26]DETALHAMENTO PERMISSÃO'!I63+'[27]DETALHAMENTO PERMISSÃO'!I63+'[28]DETALHAMENTO PERMISSÃO'!I63+'[29]DETALHAMENTO PERMISSÃO'!I63+'[30]DETALHAMENTO PERMISSÃO'!I63+'[31]DETALHAMENTO PERMISSÃO'!I63</f>
        <v>0</v>
      </c>
      <c r="J63" s="35">
        <f t="shared" si="20"/>
        <v>3478629.2800000007</v>
      </c>
    </row>
    <row r="64" spans="1:10" ht="17.25" customHeight="1">
      <c r="A64" s="17" t="s">
        <v>60</v>
      </c>
      <c r="B64" s="41">
        <f>'[1]DETALHAMENTO PERMISSÃO'!B64+'[2]DETALHAMENTO PERMISSÃO'!B64+'[3]DETALHAMENTO PERMISSÃO'!B64+'[4]DETALHAMENTO PERMISSÃO'!B64+'[5]DETALHAMENTO PERMISSÃO'!B64+'[6]DETALHAMENTO PERMISSÃO'!B64+'[7]DETALHAMENTO PERMISSÃO'!B64+'[8]DETALHAMENTO PERMISSÃO'!B64+'[9]DETALHAMENTO PERMISSÃO'!B64+'[10]DETALHAMENTO PERMISSÃO'!B64+'[11]DETALHAMENTO PERMISSÃO'!B64+'[12]DETALHAMENTO PERMISSÃO'!B64+'[13]DETALHAMENTO PERMISSÃO'!B64+'[14]DETALHAMENTO PERMISSÃO'!B64+'[15]DETALHAMENTO PERMISSÃO'!B64+'[16]DETALHAMENTO PERMISSÃO'!B64+'[17]DETALHAMENTO PERMISSÃO'!B64+'[18]DETALHAMENTO PERMISSÃO'!B64+'[19]DETALHAMENTO PERMISSÃO'!B64+'[20]DETALHAMENTO PERMISSÃO'!B64+'[21]DETALHAMENTO PERMISSÃO'!B64+'[22]DETALHAMENTO PERMISSÃO'!B64+'[23]DETALHAMENTO PERMISSÃO'!B64+'[24]DETALHAMENTO PERMISSÃO'!B64+'[25]DETALHAMENTO PERMISSÃO'!B64+'[26]DETALHAMENTO PERMISSÃO'!B64+'[27]DETALHAMENTO PERMISSÃO'!B64+'[28]DETALHAMENTO PERMISSÃO'!B64+'[29]DETALHAMENTO PERMISSÃO'!B64+'[30]DETALHAMENTO PERMISSÃO'!B64+'[31]DETALHAMENTO PERMISSÃO'!B64</f>
        <v>0</v>
      </c>
      <c r="C64" s="41">
        <f>'[1]DETALHAMENTO PERMISSÃO'!C64+'[2]DETALHAMENTO PERMISSÃO'!C64+'[3]DETALHAMENTO PERMISSÃO'!C64+'[4]DETALHAMENTO PERMISSÃO'!C64+'[5]DETALHAMENTO PERMISSÃO'!C64+'[6]DETALHAMENTO PERMISSÃO'!C64+'[7]DETALHAMENTO PERMISSÃO'!C64+'[8]DETALHAMENTO PERMISSÃO'!C64+'[9]DETALHAMENTO PERMISSÃO'!C64+'[10]DETALHAMENTO PERMISSÃO'!C64+'[11]DETALHAMENTO PERMISSÃO'!C64+'[12]DETALHAMENTO PERMISSÃO'!C64+'[13]DETALHAMENTO PERMISSÃO'!C64+'[14]DETALHAMENTO PERMISSÃO'!C64+'[15]DETALHAMENTO PERMISSÃO'!C64+'[16]DETALHAMENTO PERMISSÃO'!C64+'[17]DETALHAMENTO PERMISSÃO'!C64+'[18]DETALHAMENTO PERMISSÃO'!C64+'[19]DETALHAMENTO PERMISSÃO'!C64+'[20]DETALHAMENTO PERMISSÃO'!C64+'[21]DETALHAMENTO PERMISSÃO'!C64+'[22]DETALHAMENTO PERMISSÃO'!C64+'[23]DETALHAMENTO PERMISSÃO'!C64+'[24]DETALHAMENTO PERMISSÃO'!C64+'[25]DETALHAMENTO PERMISSÃO'!C64+'[26]DETALHAMENTO PERMISSÃO'!C64+'[27]DETALHAMENTO PERMISSÃO'!C64+'[28]DETALHAMENTO PERMISSÃO'!C64+'[29]DETALHAMENTO PERMISSÃO'!C64+'[30]DETALHAMENTO PERMISSÃO'!C64+'[31]DETALHAMENTO PERMISSÃO'!C64</f>
        <v>0</v>
      </c>
      <c r="D64" s="41">
        <f>'[1]DETALHAMENTO PERMISSÃO'!D64+'[2]DETALHAMENTO PERMISSÃO'!D64+'[3]DETALHAMENTO PERMISSÃO'!D64+'[4]DETALHAMENTO PERMISSÃO'!D64+'[5]DETALHAMENTO PERMISSÃO'!D64+'[6]DETALHAMENTO PERMISSÃO'!D64+'[7]DETALHAMENTO PERMISSÃO'!D64+'[8]DETALHAMENTO PERMISSÃO'!D64+'[9]DETALHAMENTO PERMISSÃO'!D64+'[10]DETALHAMENTO PERMISSÃO'!D64+'[11]DETALHAMENTO PERMISSÃO'!D64+'[12]DETALHAMENTO PERMISSÃO'!D64+'[13]DETALHAMENTO PERMISSÃO'!D64+'[14]DETALHAMENTO PERMISSÃO'!D64+'[15]DETALHAMENTO PERMISSÃO'!D64+'[16]DETALHAMENTO PERMISSÃO'!D64+'[17]DETALHAMENTO PERMISSÃO'!D64+'[18]DETALHAMENTO PERMISSÃO'!D64+'[19]DETALHAMENTO PERMISSÃO'!D64+'[20]DETALHAMENTO PERMISSÃO'!D64+'[21]DETALHAMENTO PERMISSÃO'!D64+'[22]DETALHAMENTO PERMISSÃO'!D64+'[23]DETALHAMENTO PERMISSÃO'!D64+'[24]DETALHAMENTO PERMISSÃO'!D64+'[25]DETALHAMENTO PERMISSÃO'!D64+'[26]DETALHAMENTO PERMISSÃO'!D64+'[27]DETALHAMENTO PERMISSÃO'!D64+'[28]DETALHAMENTO PERMISSÃO'!D64+'[29]DETALHAMENTO PERMISSÃO'!D64+'[30]DETALHAMENTO PERMISSÃO'!D64+'[31]DETALHAMENTO PERMISSÃO'!D64</f>
        <v>0</v>
      </c>
      <c r="E64" s="42">
        <f>'[1]DETALHAMENTO PERMISSÃO'!E64+'[2]DETALHAMENTO PERMISSÃO'!E64+'[3]DETALHAMENTO PERMISSÃO'!E64+'[4]DETALHAMENTO PERMISSÃO'!E64+'[5]DETALHAMENTO PERMISSÃO'!E64+'[6]DETALHAMENTO PERMISSÃO'!E64+'[7]DETALHAMENTO PERMISSÃO'!E64+'[8]DETALHAMENTO PERMISSÃO'!E64+'[9]DETALHAMENTO PERMISSÃO'!E64+'[10]DETALHAMENTO PERMISSÃO'!E64+'[11]DETALHAMENTO PERMISSÃO'!E64+'[12]DETALHAMENTO PERMISSÃO'!E64+'[13]DETALHAMENTO PERMISSÃO'!E64+'[14]DETALHAMENTO PERMISSÃO'!E64+'[15]DETALHAMENTO PERMISSÃO'!E64+'[16]DETALHAMENTO PERMISSÃO'!E64+'[17]DETALHAMENTO PERMISSÃO'!E64+'[18]DETALHAMENTO PERMISSÃO'!E64+'[19]DETALHAMENTO PERMISSÃO'!E64+'[20]DETALHAMENTO PERMISSÃO'!E64+'[21]DETALHAMENTO PERMISSÃO'!E64+'[22]DETALHAMENTO PERMISSÃO'!E64+'[23]DETALHAMENTO PERMISSÃO'!E64+'[24]DETALHAMENTO PERMISSÃO'!E64+'[25]DETALHAMENTO PERMISSÃO'!E64+'[26]DETALHAMENTO PERMISSÃO'!E64+'[27]DETALHAMENTO PERMISSÃO'!E64+'[28]DETALHAMENTO PERMISSÃO'!E64+'[29]DETALHAMENTO PERMISSÃO'!E64+'[30]DETALHAMENTO PERMISSÃO'!E64+'[31]DETALHAMENTO PERMISSÃO'!E64</f>
        <v>2281244.3099999996</v>
      </c>
      <c r="F64" s="41">
        <f>'[1]DETALHAMENTO PERMISSÃO'!F64+'[2]DETALHAMENTO PERMISSÃO'!F64+'[3]DETALHAMENTO PERMISSÃO'!F64+'[4]DETALHAMENTO PERMISSÃO'!F64+'[5]DETALHAMENTO PERMISSÃO'!F64+'[6]DETALHAMENTO PERMISSÃO'!F64+'[7]DETALHAMENTO PERMISSÃO'!F64+'[8]DETALHAMENTO PERMISSÃO'!F64+'[9]DETALHAMENTO PERMISSÃO'!F64+'[10]DETALHAMENTO PERMISSÃO'!F64+'[11]DETALHAMENTO PERMISSÃO'!F64+'[12]DETALHAMENTO PERMISSÃO'!F64+'[13]DETALHAMENTO PERMISSÃO'!F64+'[14]DETALHAMENTO PERMISSÃO'!F64+'[15]DETALHAMENTO PERMISSÃO'!F64+'[16]DETALHAMENTO PERMISSÃO'!F64+'[17]DETALHAMENTO PERMISSÃO'!F64+'[18]DETALHAMENTO PERMISSÃO'!F64+'[19]DETALHAMENTO PERMISSÃO'!F64+'[20]DETALHAMENTO PERMISSÃO'!F64+'[21]DETALHAMENTO PERMISSÃO'!F64+'[22]DETALHAMENTO PERMISSÃO'!F64+'[23]DETALHAMENTO PERMISSÃO'!F64+'[24]DETALHAMENTO PERMISSÃO'!F64+'[25]DETALHAMENTO PERMISSÃO'!F64+'[26]DETALHAMENTO PERMISSÃO'!F64+'[27]DETALHAMENTO PERMISSÃO'!F64+'[28]DETALHAMENTO PERMISSÃO'!F64+'[29]DETALHAMENTO PERMISSÃO'!F64+'[30]DETALHAMENTO PERMISSÃO'!F64+'[31]DETALHAMENTO PERMISSÃO'!F64</f>
        <v>0</v>
      </c>
      <c r="G64" s="41">
        <f>'[1]DETALHAMENTO PERMISSÃO'!G64+'[2]DETALHAMENTO PERMISSÃO'!G64+'[3]DETALHAMENTO PERMISSÃO'!G64+'[4]DETALHAMENTO PERMISSÃO'!G64+'[5]DETALHAMENTO PERMISSÃO'!G64+'[6]DETALHAMENTO PERMISSÃO'!G64+'[7]DETALHAMENTO PERMISSÃO'!G64+'[8]DETALHAMENTO PERMISSÃO'!G64+'[9]DETALHAMENTO PERMISSÃO'!G64+'[10]DETALHAMENTO PERMISSÃO'!G64+'[11]DETALHAMENTO PERMISSÃO'!G64+'[12]DETALHAMENTO PERMISSÃO'!G64+'[13]DETALHAMENTO PERMISSÃO'!G64+'[14]DETALHAMENTO PERMISSÃO'!G64+'[15]DETALHAMENTO PERMISSÃO'!G64+'[16]DETALHAMENTO PERMISSÃO'!G64+'[17]DETALHAMENTO PERMISSÃO'!G64+'[18]DETALHAMENTO PERMISSÃO'!G64+'[19]DETALHAMENTO PERMISSÃO'!G64+'[20]DETALHAMENTO PERMISSÃO'!G64+'[21]DETALHAMENTO PERMISSÃO'!G64+'[22]DETALHAMENTO PERMISSÃO'!G64+'[23]DETALHAMENTO PERMISSÃO'!G64+'[24]DETALHAMENTO PERMISSÃO'!G64+'[25]DETALHAMENTO PERMISSÃO'!G64+'[26]DETALHAMENTO PERMISSÃO'!G64+'[27]DETALHAMENTO PERMISSÃO'!G64+'[28]DETALHAMENTO PERMISSÃO'!G64+'[29]DETALHAMENTO PERMISSÃO'!G64+'[30]DETALHAMENTO PERMISSÃO'!G64+'[31]DETALHAMENTO PERMISSÃO'!G64</f>
        <v>0</v>
      </c>
      <c r="H64" s="41">
        <f>'[1]DETALHAMENTO PERMISSÃO'!H64+'[2]DETALHAMENTO PERMISSÃO'!H64+'[3]DETALHAMENTO PERMISSÃO'!H64+'[4]DETALHAMENTO PERMISSÃO'!H64+'[5]DETALHAMENTO PERMISSÃO'!H64+'[6]DETALHAMENTO PERMISSÃO'!H64+'[7]DETALHAMENTO PERMISSÃO'!H64+'[8]DETALHAMENTO PERMISSÃO'!H64+'[9]DETALHAMENTO PERMISSÃO'!H64+'[10]DETALHAMENTO PERMISSÃO'!H64+'[11]DETALHAMENTO PERMISSÃO'!H64+'[12]DETALHAMENTO PERMISSÃO'!H64+'[13]DETALHAMENTO PERMISSÃO'!H64+'[14]DETALHAMENTO PERMISSÃO'!H64+'[15]DETALHAMENTO PERMISSÃO'!H64+'[16]DETALHAMENTO PERMISSÃO'!H64+'[17]DETALHAMENTO PERMISSÃO'!H64+'[18]DETALHAMENTO PERMISSÃO'!H64+'[19]DETALHAMENTO PERMISSÃO'!H64+'[20]DETALHAMENTO PERMISSÃO'!H64+'[21]DETALHAMENTO PERMISSÃO'!H64+'[22]DETALHAMENTO PERMISSÃO'!H64+'[23]DETALHAMENTO PERMISSÃO'!H64+'[24]DETALHAMENTO PERMISSÃO'!H64+'[25]DETALHAMENTO PERMISSÃO'!H64+'[26]DETALHAMENTO PERMISSÃO'!H64+'[27]DETALHAMENTO PERMISSÃO'!H64+'[28]DETALHAMENTO PERMISSÃO'!H64+'[29]DETALHAMENTO PERMISSÃO'!H64+'[30]DETALHAMENTO PERMISSÃO'!H64+'[31]DETALHAMENTO PERMISSÃO'!H64</f>
        <v>0</v>
      </c>
      <c r="I64" s="41">
        <f>'[1]DETALHAMENTO PERMISSÃO'!I64+'[2]DETALHAMENTO PERMISSÃO'!I64+'[3]DETALHAMENTO PERMISSÃO'!I64+'[4]DETALHAMENTO PERMISSÃO'!I64+'[5]DETALHAMENTO PERMISSÃO'!I64+'[6]DETALHAMENTO PERMISSÃO'!I64+'[7]DETALHAMENTO PERMISSÃO'!I64+'[8]DETALHAMENTO PERMISSÃO'!I64+'[9]DETALHAMENTO PERMISSÃO'!I64+'[10]DETALHAMENTO PERMISSÃO'!I64+'[11]DETALHAMENTO PERMISSÃO'!I64+'[12]DETALHAMENTO PERMISSÃO'!I64+'[13]DETALHAMENTO PERMISSÃO'!I64+'[14]DETALHAMENTO PERMISSÃO'!I64+'[15]DETALHAMENTO PERMISSÃO'!I64+'[16]DETALHAMENTO PERMISSÃO'!I64+'[17]DETALHAMENTO PERMISSÃO'!I64+'[18]DETALHAMENTO PERMISSÃO'!I64+'[19]DETALHAMENTO PERMISSÃO'!I64+'[20]DETALHAMENTO PERMISSÃO'!I64+'[21]DETALHAMENTO PERMISSÃO'!I64+'[22]DETALHAMENTO PERMISSÃO'!I64+'[23]DETALHAMENTO PERMISSÃO'!I64+'[24]DETALHAMENTO PERMISSÃO'!I64+'[25]DETALHAMENTO PERMISSÃO'!I64+'[26]DETALHAMENTO PERMISSÃO'!I64+'[27]DETALHAMENTO PERMISSÃO'!I64+'[28]DETALHAMENTO PERMISSÃO'!I64+'[29]DETALHAMENTO PERMISSÃO'!I64+'[30]DETALHAMENTO PERMISSÃO'!I64+'[31]DETALHAMENTO PERMISSÃO'!I64</f>
        <v>0</v>
      </c>
      <c r="J64" s="35">
        <f t="shared" si="20"/>
        <v>2281244.3099999996</v>
      </c>
    </row>
    <row r="65" spans="1:10" ht="17.25" customHeight="1">
      <c r="A65" s="17" t="s">
        <v>61</v>
      </c>
      <c r="B65" s="41">
        <f>'[1]DETALHAMENTO PERMISSÃO'!B65+'[2]DETALHAMENTO PERMISSÃO'!B65+'[3]DETALHAMENTO PERMISSÃO'!B65+'[4]DETALHAMENTO PERMISSÃO'!B65+'[5]DETALHAMENTO PERMISSÃO'!B65+'[6]DETALHAMENTO PERMISSÃO'!B65+'[7]DETALHAMENTO PERMISSÃO'!B65+'[8]DETALHAMENTO PERMISSÃO'!B65+'[9]DETALHAMENTO PERMISSÃO'!B65+'[10]DETALHAMENTO PERMISSÃO'!B65+'[11]DETALHAMENTO PERMISSÃO'!B65+'[12]DETALHAMENTO PERMISSÃO'!B65+'[13]DETALHAMENTO PERMISSÃO'!B65+'[14]DETALHAMENTO PERMISSÃO'!B65+'[15]DETALHAMENTO PERMISSÃO'!B65+'[16]DETALHAMENTO PERMISSÃO'!B65+'[17]DETALHAMENTO PERMISSÃO'!B65+'[18]DETALHAMENTO PERMISSÃO'!B65+'[19]DETALHAMENTO PERMISSÃO'!B65+'[20]DETALHAMENTO PERMISSÃO'!B65+'[21]DETALHAMENTO PERMISSÃO'!B65+'[22]DETALHAMENTO PERMISSÃO'!B65+'[23]DETALHAMENTO PERMISSÃO'!B65+'[24]DETALHAMENTO PERMISSÃO'!B65+'[25]DETALHAMENTO PERMISSÃO'!B65+'[26]DETALHAMENTO PERMISSÃO'!B65+'[27]DETALHAMENTO PERMISSÃO'!B65+'[28]DETALHAMENTO PERMISSÃO'!B65+'[29]DETALHAMENTO PERMISSÃO'!B65+'[30]DETALHAMENTO PERMISSÃO'!B65+'[31]DETALHAMENTO PERMISSÃO'!B65</f>
        <v>0</v>
      </c>
      <c r="C65" s="41">
        <f>'[1]DETALHAMENTO PERMISSÃO'!C65+'[2]DETALHAMENTO PERMISSÃO'!C65+'[3]DETALHAMENTO PERMISSÃO'!C65+'[4]DETALHAMENTO PERMISSÃO'!C65+'[5]DETALHAMENTO PERMISSÃO'!C65+'[6]DETALHAMENTO PERMISSÃO'!C65+'[7]DETALHAMENTO PERMISSÃO'!C65+'[8]DETALHAMENTO PERMISSÃO'!C65+'[9]DETALHAMENTO PERMISSÃO'!C65+'[10]DETALHAMENTO PERMISSÃO'!C65+'[11]DETALHAMENTO PERMISSÃO'!C65+'[12]DETALHAMENTO PERMISSÃO'!C65+'[13]DETALHAMENTO PERMISSÃO'!C65+'[14]DETALHAMENTO PERMISSÃO'!C65+'[15]DETALHAMENTO PERMISSÃO'!C65+'[16]DETALHAMENTO PERMISSÃO'!C65+'[17]DETALHAMENTO PERMISSÃO'!C65+'[18]DETALHAMENTO PERMISSÃO'!C65+'[19]DETALHAMENTO PERMISSÃO'!C65+'[20]DETALHAMENTO PERMISSÃO'!C65+'[21]DETALHAMENTO PERMISSÃO'!C65+'[22]DETALHAMENTO PERMISSÃO'!C65+'[23]DETALHAMENTO PERMISSÃO'!C65+'[24]DETALHAMENTO PERMISSÃO'!C65+'[25]DETALHAMENTO PERMISSÃO'!C65+'[26]DETALHAMENTO PERMISSÃO'!C65+'[27]DETALHAMENTO PERMISSÃO'!C65+'[28]DETALHAMENTO PERMISSÃO'!C65+'[29]DETALHAMENTO PERMISSÃO'!C65+'[30]DETALHAMENTO PERMISSÃO'!C65+'[31]DETALHAMENTO PERMISSÃO'!C65</f>
        <v>0</v>
      </c>
      <c r="D65" s="41">
        <f>'[1]DETALHAMENTO PERMISSÃO'!D65+'[2]DETALHAMENTO PERMISSÃO'!D65+'[3]DETALHAMENTO PERMISSÃO'!D65+'[4]DETALHAMENTO PERMISSÃO'!D65+'[5]DETALHAMENTO PERMISSÃO'!D65+'[6]DETALHAMENTO PERMISSÃO'!D65+'[7]DETALHAMENTO PERMISSÃO'!D65+'[8]DETALHAMENTO PERMISSÃO'!D65+'[9]DETALHAMENTO PERMISSÃO'!D65+'[10]DETALHAMENTO PERMISSÃO'!D65+'[11]DETALHAMENTO PERMISSÃO'!D65+'[12]DETALHAMENTO PERMISSÃO'!D65+'[13]DETALHAMENTO PERMISSÃO'!D65+'[14]DETALHAMENTO PERMISSÃO'!D65+'[15]DETALHAMENTO PERMISSÃO'!D65+'[16]DETALHAMENTO PERMISSÃO'!D65+'[17]DETALHAMENTO PERMISSÃO'!D65+'[18]DETALHAMENTO PERMISSÃO'!D65+'[19]DETALHAMENTO PERMISSÃO'!D65+'[20]DETALHAMENTO PERMISSÃO'!D65+'[21]DETALHAMENTO PERMISSÃO'!D65+'[22]DETALHAMENTO PERMISSÃO'!D65+'[23]DETALHAMENTO PERMISSÃO'!D65+'[24]DETALHAMENTO PERMISSÃO'!D65+'[25]DETALHAMENTO PERMISSÃO'!D65+'[26]DETALHAMENTO PERMISSÃO'!D65+'[27]DETALHAMENTO PERMISSÃO'!D65+'[28]DETALHAMENTO PERMISSÃO'!D65+'[29]DETALHAMENTO PERMISSÃO'!D65+'[30]DETALHAMENTO PERMISSÃO'!D65+'[31]DETALHAMENTO PERMISSÃO'!D65</f>
        <v>0</v>
      </c>
      <c r="E65" s="32">
        <f>'[1]DETALHAMENTO PERMISSÃO'!E65+'[2]DETALHAMENTO PERMISSÃO'!E65+'[3]DETALHAMENTO PERMISSÃO'!E65+'[4]DETALHAMENTO PERMISSÃO'!E65+'[5]DETALHAMENTO PERMISSÃO'!E65+'[6]DETALHAMENTO PERMISSÃO'!E65+'[7]DETALHAMENTO PERMISSÃO'!E65+'[8]DETALHAMENTO PERMISSÃO'!E65+'[9]DETALHAMENTO PERMISSÃO'!E65+'[10]DETALHAMENTO PERMISSÃO'!E65+'[11]DETALHAMENTO PERMISSÃO'!E65+'[12]DETALHAMENTO PERMISSÃO'!E65+'[13]DETALHAMENTO PERMISSÃO'!E65+'[14]DETALHAMENTO PERMISSÃO'!E65+'[15]DETALHAMENTO PERMISSÃO'!E65+'[16]DETALHAMENTO PERMISSÃO'!E65+'[17]DETALHAMENTO PERMISSÃO'!E65+'[18]DETALHAMENTO PERMISSÃO'!E65+'[19]DETALHAMENTO PERMISSÃO'!E65+'[20]DETALHAMENTO PERMISSÃO'!E65+'[21]DETALHAMENTO PERMISSÃO'!E65+'[22]DETALHAMENTO PERMISSÃO'!E65+'[23]DETALHAMENTO PERMISSÃO'!E65+'[24]DETALHAMENTO PERMISSÃO'!E65+'[25]DETALHAMENTO PERMISSÃO'!E65+'[26]DETALHAMENTO PERMISSÃO'!E65+'[27]DETALHAMENTO PERMISSÃO'!E65+'[28]DETALHAMENTO PERMISSÃO'!E65+'[29]DETALHAMENTO PERMISSÃO'!E65+'[30]DETALHAMENTO PERMISSÃO'!E65+'[31]DETALHAMENTO PERMISSÃO'!E65</f>
        <v>428147.87999999995</v>
      </c>
      <c r="F65" s="41">
        <f>'[1]DETALHAMENTO PERMISSÃO'!F65+'[2]DETALHAMENTO PERMISSÃO'!F65+'[3]DETALHAMENTO PERMISSÃO'!F65+'[4]DETALHAMENTO PERMISSÃO'!F65+'[5]DETALHAMENTO PERMISSÃO'!F65+'[6]DETALHAMENTO PERMISSÃO'!F65+'[7]DETALHAMENTO PERMISSÃO'!F65+'[8]DETALHAMENTO PERMISSÃO'!F65+'[9]DETALHAMENTO PERMISSÃO'!F65+'[10]DETALHAMENTO PERMISSÃO'!F65+'[11]DETALHAMENTO PERMISSÃO'!F65+'[12]DETALHAMENTO PERMISSÃO'!F65+'[13]DETALHAMENTO PERMISSÃO'!F65+'[14]DETALHAMENTO PERMISSÃO'!F65+'[15]DETALHAMENTO PERMISSÃO'!F65+'[16]DETALHAMENTO PERMISSÃO'!F65+'[17]DETALHAMENTO PERMISSÃO'!F65+'[18]DETALHAMENTO PERMISSÃO'!F65+'[19]DETALHAMENTO PERMISSÃO'!F65+'[20]DETALHAMENTO PERMISSÃO'!F65+'[21]DETALHAMENTO PERMISSÃO'!F65+'[22]DETALHAMENTO PERMISSÃO'!F65+'[23]DETALHAMENTO PERMISSÃO'!F65+'[24]DETALHAMENTO PERMISSÃO'!F65+'[25]DETALHAMENTO PERMISSÃO'!F65+'[26]DETALHAMENTO PERMISSÃO'!F65+'[27]DETALHAMENTO PERMISSÃO'!F65+'[28]DETALHAMENTO PERMISSÃO'!F65+'[29]DETALHAMENTO PERMISSÃO'!F65+'[30]DETALHAMENTO PERMISSÃO'!F65+'[31]DETALHAMENTO PERMISSÃO'!F65</f>
        <v>0</v>
      </c>
      <c r="G65" s="41">
        <f>'[1]DETALHAMENTO PERMISSÃO'!G65+'[2]DETALHAMENTO PERMISSÃO'!G65+'[3]DETALHAMENTO PERMISSÃO'!G65+'[4]DETALHAMENTO PERMISSÃO'!G65+'[5]DETALHAMENTO PERMISSÃO'!G65+'[6]DETALHAMENTO PERMISSÃO'!G65+'[7]DETALHAMENTO PERMISSÃO'!G65+'[8]DETALHAMENTO PERMISSÃO'!G65+'[9]DETALHAMENTO PERMISSÃO'!G65+'[10]DETALHAMENTO PERMISSÃO'!G65+'[11]DETALHAMENTO PERMISSÃO'!G65+'[12]DETALHAMENTO PERMISSÃO'!G65+'[13]DETALHAMENTO PERMISSÃO'!G65+'[14]DETALHAMENTO PERMISSÃO'!G65+'[15]DETALHAMENTO PERMISSÃO'!G65+'[16]DETALHAMENTO PERMISSÃO'!G65+'[17]DETALHAMENTO PERMISSÃO'!G65+'[18]DETALHAMENTO PERMISSÃO'!G65+'[19]DETALHAMENTO PERMISSÃO'!G65+'[20]DETALHAMENTO PERMISSÃO'!G65+'[21]DETALHAMENTO PERMISSÃO'!G65+'[22]DETALHAMENTO PERMISSÃO'!G65+'[23]DETALHAMENTO PERMISSÃO'!G65+'[24]DETALHAMENTO PERMISSÃO'!G65+'[25]DETALHAMENTO PERMISSÃO'!G65+'[26]DETALHAMENTO PERMISSÃO'!G65+'[27]DETALHAMENTO PERMISSÃO'!G65+'[28]DETALHAMENTO PERMISSÃO'!G65+'[29]DETALHAMENTO PERMISSÃO'!G65+'[30]DETALHAMENTO PERMISSÃO'!G65+'[31]DETALHAMENTO PERMISSÃO'!G65</f>
        <v>0</v>
      </c>
      <c r="H65" s="41">
        <f>'[1]DETALHAMENTO PERMISSÃO'!H65+'[2]DETALHAMENTO PERMISSÃO'!H65+'[3]DETALHAMENTO PERMISSÃO'!H65+'[4]DETALHAMENTO PERMISSÃO'!H65+'[5]DETALHAMENTO PERMISSÃO'!H65+'[6]DETALHAMENTO PERMISSÃO'!H65+'[7]DETALHAMENTO PERMISSÃO'!H65+'[8]DETALHAMENTO PERMISSÃO'!H65+'[9]DETALHAMENTO PERMISSÃO'!H65+'[10]DETALHAMENTO PERMISSÃO'!H65+'[11]DETALHAMENTO PERMISSÃO'!H65+'[12]DETALHAMENTO PERMISSÃO'!H65+'[13]DETALHAMENTO PERMISSÃO'!H65+'[14]DETALHAMENTO PERMISSÃO'!H65+'[15]DETALHAMENTO PERMISSÃO'!H65+'[16]DETALHAMENTO PERMISSÃO'!H65+'[17]DETALHAMENTO PERMISSÃO'!H65+'[18]DETALHAMENTO PERMISSÃO'!H65+'[19]DETALHAMENTO PERMISSÃO'!H65+'[20]DETALHAMENTO PERMISSÃO'!H65+'[21]DETALHAMENTO PERMISSÃO'!H65+'[22]DETALHAMENTO PERMISSÃO'!H65+'[23]DETALHAMENTO PERMISSÃO'!H65+'[24]DETALHAMENTO PERMISSÃO'!H65+'[25]DETALHAMENTO PERMISSÃO'!H65+'[26]DETALHAMENTO PERMISSÃO'!H65+'[27]DETALHAMENTO PERMISSÃO'!H65+'[28]DETALHAMENTO PERMISSÃO'!H65+'[29]DETALHAMENTO PERMISSÃO'!H65+'[30]DETALHAMENTO PERMISSÃO'!H65+'[31]DETALHAMENTO PERMISSÃO'!H65</f>
        <v>0</v>
      </c>
      <c r="I65" s="41">
        <f>'[1]DETALHAMENTO PERMISSÃO'!I65+'[2]DETALHAMENTO PERMISSÃO'!I65+'[3]DETALHAMENTO PERMISSÃO'!I65+'[4]DETALHAMENTO PERMISSÃO'!I65+'[5]DETALHAMENTO PERMISSÃO'!I65+'[6]DETALHAMENTO PERMISSÃO'!I65+'[7]DETALHAMENTO PERMISSÃO'!I65+'[8]DETALHAMENTO PERMISSÃO'!I65+'[9]DETALHAMENTO PERMISSÃO'!I65+'[10]DETALHAMENTO PERMISSÃO'!I65+'[11]DETALHAMENTO PERMISSÃO'!I65+'[12]DETALHAMENTO PERMISSÃO'!I65+'[13]DETALHAMENTO PERMISSÃO'!I65+'[14]DETALHAMENTO PERMISSÃO'!I65+'[15]DETALHAMENTO PERMISSÃO'!I65+'[16]DETALHAMENTO PERMISSÃO'!I65+'[17]DETALHAMENTO PERMISSÃO'!I65+'[18]DETALHAMENTO PERMISSÃO'!I65+'[19]DETALHAMENTO PERMISSÃO'!I65+'[20]DETALHAMENTO PERMISSÃO'!I65+'[21]DETALHAMENTO PERMISSÃO'!I65+'[22]DETALHAMENTO PERMISSÃO'!I65+'[23]DETALHAMENTO PERMISSÃO'!I65+'[24]DETALHAMENTO PERMISSÃO'!I65+'[25]DETALHAMENTO PERMISSÃO'!I65+'[26]DETALHAMENTO PERMISSÃO'!I65+'[27]DETALHAMENTO PERMISSÃO'!I65+'[28]DETALHAMENTO PERMISSÃO'!I65+'[29]DETALHAMENTO PERMISSÃO'!I65+'[30]DETALHAMENTO PERMISSÃO'!I65+'[31]DETALHAMENTO PERMISSÃO'!I65</f>
        <v>0</v>
      </c>
      <c r="J65" s="32">
        <f t="shared" si="20"/>
        <v>428147.87999999995</v>
      </c>
    </row>
    <row r="66" spans="1:10" ht="17.25" customHeight="1">
      <c r="A66" s="17" t="s">
        <v>49</v>
      </c>
      <c r="B66" s="41">
        <f>'[1]DETALHAMENTO PERMISSÃO'!B66+'[2]DETALHAMENTO PERMISSÃO'!B66+'[3]DETALHAMENTO PERMISSÃO'!B66+'[4]DETALHAMENTO PERMISSÃO'!B66+'[5]DETALHAMENTO PERMISSÃO'!B66+'[6]DETALHAMENTO PERMISSÃO'!B66+'[7]DETALHAMENTO PERMISSÃO'!B66+'[8]DETALHAMENTO PERMISSÃO'!B66+'[9]DETALHAMENTO PERMISSÃO'!B66+'[10]DETALHAMENTO PERMISSÃO'!B66+'[11]DETALHAMENTO PERMISSÃO'!B66+'[12]DETALHAMENTO PERMISSÃO'!B66+'[13]DETALHAMENTO PERMISSÃO'!B66+'[14]DETALHAMENTO PERMISSÃO'!B66+'[15]DETALHAMENTO PERMISSÃO'!B66+'[16]DETALHAMENTO PERMISSÃO'!B66+'[17]DETALHAMENTO PERMISSÃO'!B66+'[18]DETALHAMENTO PERMISSÃO'!B66+'[19]DETALHAMENTO PERMISSÃO'!B66+'[20]DETALHAMENTO PERMISSÃO'!B66+'[21]DETALHAMENTO PERMISSÃO'!B66+'[22]DETALHAMENTO PERMISSÃO'!B66+'[23]DETALHAMENTO PERMISSÃO'!B66+'[24]DETALHAMENTO PERMISSÃO'!B66+'[25]DETALHAMENTO PERMISSÃO'!B66+'[26]DETALHAMENTO PERMISSÃO'!B66+'[27]DETALHAMENTO PERMISSÃO'!B66+'[28]DETALHAMENTO PERMISSÃO'!B66+'[29]DETALHAMENTO PERMISSÃO'!B66+'[30]DETALHAMENTO PERMISSÃO'!B66+'[31]DETALHAMENTO PERMISSÃO'!B66</f>
        <v>0</v>
      </c>
      <c r="C66" s="41">
        <f>'[1]DETALHAMENTO PERMISSÃO'!C66+'[2]DETALHAMENTO PERMISSÃO'!C66+'[3]DETALHAMENTO PERMISSÃO'!C66+'[4]DETALHAMENTO PERMISSÃO'!C66+'[5]DETALHAMENTO PERMISSÃO'!C66+'[6]DETALHAMENTO PERMISSÃO'!C66+'[7]DETALHAMENTO PERMISSÃO'!C66+'[8]DETALHAMENTO PERMISSÃO'!C66+'[9]DETALHAMENTO PERMISSÃO'!C66+'[10]DETALHAMENTO PERMISSÃO'!C66+'[11]DETALHAMENTO PERMISSÃO'!C66+'[12]DETALHAMENTO PERMISSÃO'!C66+'[13]DETALHAMENTO PERMISSÃO'!C66+'[14]DETALHAMENTO PERMISSÃO'!C66+'[15]DETALHAMENTO PERMISSÃO'!C66+'[16]DETALHAMENTO PERMISSÃO'!C66+'[17]DETALHAMENTO PERMISSÃO'!C66+'[18]DETALHAMENTO PERMISSÃO'!C66+'[19]DETALHAMENTO PERMISSÃO'!C66+'[20]DETALHAMENTO PERMISSÃO'!C66+'[21]DETALHAMENTO PERMISSÃO'!C66+'[22]DETALHAMENTO PERMISSÃO'!C66+'[23]DETALHAMENTO PERMISSÃO'!C66+'[24]DETALHAMENTO PERMISSÃO'!C66+'[25]DETALHAMENTO PERMISSÃO'!C66+'[26]DETALHAMENTO PERMISSÃO'!C66+'[27]DETALHAMENTO PERMISSÃO'!C66+'[28]DETALHAMENTO PERMISSÃO'!C66+'[29]DETALHAMENTO PERMISSÃO'!C66+'[30]DETALHAMENTO PERMISSÃO'!C66+'[31]DETALHAMENTO PERMISSÃO'!C66</f>
        <v>0</v>
      </c>
      <c r="D66" s="41">
        <f>'[1]DETALHAMENTO PERMISSÃO'!D66+'[2]DETALHAMENTO PERMISSÃO'!D66+'[3]DETALHAMENTO PERMISSÃO'!D66+'[4]DETALHAMENTO PERMISSÃO'!D66+'[5]DETALHAMENTO PERMISSÃO'!D66+'[6]DETALHAMENTO PERMISSÃO'!D66+'[7]DETALHAMENTO PERMISSÃO'!D66+'[8]DETALHAMENTO PERMISSÃO'!D66+'[9]DETALHAMENTO PERMISSÃO'!D66+'[10]DETALHAMENTO PERMISSÃO'!D66+'[11]DETALHAMENTO PERMISSÃO'!D66+'[12]DETALHAMENTO PERMISSÃO'!D66+'[13]DETALHAMENTO PERMISSÃO'!D66+'[14]DETALHAMENTO PERMISSÃO'!D66+'[15]DETALHAMENTO PERMISSÃO'!D66+'[16]DETALHAMENTO PERMISSÃO'!D66+'[17]DETALHAMENTO PERMISSÃO'!D66+'[18]DETALHAMENTO PERMISSÃO'!D66+'[19]DETALHAMENTO PERMISSÃO'!D66+'[20]DETALHAMENTO PERMISSÃO'!D66+'[21]DETALHAMENTO PERMISSÃO'!D66+'[22]DETALHAMENTO PERMISSÃO'!D66+'[23]DETALHAMENTO PERMISSÃO'!D66+'[24]DETALHAMENTO PERMISSÃO'!D66+'[25]DETALHAMENTO PERMISSÃO'!D66+'[26]DETALHAMENTO PERMISSÃO'!D66+'[27]DETALHAMENTO PERMISSÃO'!D66+'[28]DETALHAMENTO PERMISSÃO'!D66+'[29]DETALHAMENTO PERMISSÃO'!D66+'[30]DETALHAMENTO PERMISSÃO'!D66+'[31]DETALHAMENTO PERMISSÃO'!D66</f>
        <v>0</v>
      </c>
      <c r="E66" s="41">
        <f>'[1]DETALHAMENTO PERMISSÃO'!E66+'[2]DETALHAMENTO PERMISSÃO'!E66+'[3]DETALHAMENTO PERMISSÃO'!E66+'[4]DETALHAMENTO PERMISSÃO'!E66+'[5]DETALHAMENTO PERMISSÃO'!E66+'[6]DETALHAMENTO PERMISSÃO'!E66+'[7]DETALHAMENTO PERMISSÃO'!E66+'[8]DETALHAMENTO PERMISSÃO'!E66+'[9]DETALHAMENTO PERMISSÃO'!E66+'[10]DETALHAMENTO PERMISSÃO'!E66+'[11]DETALHAMENTO PERMISSÃO'!E66+'[12]DETALHAMENTO PERMISSÃO'!E66+'[13]DETALHAMENTO PERMISSÃO'!E66+'[14]DETALHAMENTO PERMISSÃO'!E66+'[15]DETALHAMENTO PERMISSÃO'!E66+'[16]DETALHAMENTO PERMISSÃO'!E66+'[17]DETALHAMENTO PERMISSÃO'!E66+'[18]DETALHAMENTO PERMISSÃO'!E66+'[19]DETALHAMENTO PERMISSÃO'!E66+'[20]DETALHAMENTO PERMISSÃO'!E66+'[21]DETALHAMENTO PERMISSÃO'!E66+'[22]DETALHAMENTO PERMISSÃO'!E66+'[23]DETALHAMENTO PERMISSÃO'!E66+'[24]DETALHAMENTO PERMISSÃO'!E66+'[25]DETALHAMENTO PERMISSÃO'!E66+'[26]DETALHAMENTO PERMISSÃO'!E66+'[27]DETALHAMENTO PERMISSÃO'!E66+'[28]DETALHAMENTO PERMISSÃO'!E66+'[29]DETALHAMENTO PERMISSÃO'!E66+'[30]DETALHAMENTO PERMISSÃO'!E66+'[31]DETALHAMENTO PERMISSÃO'!E66</f>
        <v>0</v>
      </c>
      <c r="F66" s="42">
        <f>'[1]DETALHAMENTO PERMISSÃO'!F66+'[2]DETALHAMENTO PERMISSÃO'!F66+'[3]DETALHAMENTO PERMISSÃO'!F66+'[4]DETALHAMENTO PERMISSÃO'!F66+'[5]DETALHAMENTO PERMISSÃO'!F66+'[6]DETALHAMENTO PERMISSÃO'!F66+'[7]DETALHAMENTO PERMISSÃO'!F66+'[8]DETALHAMENTO PERMISSÃO'!F66+'[9]DETALHAMENTO PERMISSÃO'!F66+'[10]DETALHAMENTO PERMISSÃO'!F66+'[11]DETALHAMENTO PERMISSÃO'!F66+'[12]DETALHAMENTO PERMISSÃO'!F66+'[13]DETALHAMENTO PERMISSÃO'!F66+'[14]DETALHAMENTO PERMISSÃO'!F66+'[15]DETALHAMENTO PERMISSÃO'!F66+'[16]DETALHAMENTO PERMISSÃO'!F66+'[17]DETALHAMENTO PERMISSÃO'!F66+'[18]DETALHAMENTO PERMISSÃO'!F66+'[19]DETALHAMENTO PERMISSÃO'!F66+'[20]DETALHAMENTO PERMISSÃO'!F66+'[21]DETALHAMENTO PERMISSÃO'!F66+'[22]DETALHAMENTO PERMISSÃO'!F66+'[23]DETALHAMENTO PERMISSÃO'!F66+'[24]DETALHAMENTO PERMISSÃO'!F66+'[25]DETALHAMENTO PERMISSÃO'!F66+'[26]DETALHAMENTO PERMISSÃO'!F66+'[27]DETALHAMENTO PERMISSÃO'!F66+'[28]DETALHAMENTO PERMISSÃO'!F66+'[29]DETALHAMENTO PERMISSÃO'!F66+'[30]DETALHAMENTO PERMISSÃO'!F66+'[31]DETALHAMENTO PERMISSÃO'!F66</f>
        <v>6857002.7700000005</v>
      </c>
      <c r="G66" s="41">
        <f>'[1]DETALHAMENTO PERMISSÃO'!G66+'[2]DETALHAMENTO PERMISSÃO'!G66+'[3]DETALHAMENTO PERMISSÃO'!G66+'[4]DETALHAMENTO PERMISSÃO'!G66+'[5]DETALHAMENTO PERMISSÃO'!G66+'[6]DETALHAMENTO PERMISSÃO'!G66+'[7]DETALHAMENTO PERMISSÃO'!G66+'[8]DETALHAMENTO PERMISSÃO'!G66+'[9]DETALHAMENTO PERMISSÃO'!G66+'[10]DETALHAMENTO PERMISSÃO'!G66+'[11]DETALHAMENTO PERMISSÃO'!G66+'[12]DETALHAMENTO PERMISSÃO'!G66+'[13]DETALHAMENTO PERMISSÃO'!G66+'[14]DETALHAMENTO PERMISSÃO'!G66+'[15]DETALHAMENTO PERMISSÃO'!G66+'[16]DETALHAMENTO PERMISSÃO'!G66+'[17]DETALHAMENTO PERMISSÃO'!G66+'[18]DETALHAMENTO PERMISSÃO'!G66+'[19]DETALHAMENTO PERMISSÃO'!G66+'[20]DETALHAMENTO PERMISSÃO'!G66+'[21]DETALHAMENTO PERMISSÃO'!G66+'[22]DETALHAMENTO PERMISSÃO'!G66+'[23]DETALHAMENTO PERMISSÃO'!G66+'[24]DETALHAMENTO PERMISSÃO'!G66+'[25]DETALHAMENTO PERMISSÃO'!G66+'[26]DETALHAMENTO PERMISSÃO'!G66+'[27]DETALHAMENTO PERMISSÃO'!G66+'[28]DETALHAMENTO PERMISSÃO'!G66+'[29]DETALHAMENTO PERMISSÃO'!G66+'[30]DETALHAMENTO PERMISSÃO'!G66+'[31]DETALHAMENTO PERMISSÃO'!G66</f>
        <v>0</v>
      </c>
      <c r="H66" s="41">
        <f>'[1]DETALHAMENTO PERMISSÃO'!H66+'[2]DETALHAMENTO PERMISSÃO'!H66+'[3]DETALHAMENTO PERMISSÃO'!H66+'[4]DETALHAMENTO PERMISSÃO'!H66+'[5]DETALHAMENTO PERMISSÃO'!H66+'[6]DETALHAMENTO PERMISSÃO'!H66+'[7]DETALHAMENTO PERMISSÃO'!H66+'[8]DETALHAMENTO PERMISSÃO'!H66+'[9]DETALHAMENTO PERMISSÃO'!H66+'[10]DETALHAMENTO PERMISSÃO'!H66+'[11]DETALHAMENTO PERMISSÃO'!H66+'[12]DETALHAMENTO PERMISSÃO'!H66+'[13]DETALHAMENTO PERMISSÃO'!H66+'[14]DETALHAMENTO PERMISSÃO'!H66+'[15]DETALHAMENTO PERMISSÃO'!H66+'[16]DETALHAMENTO PERMISSÃO'!H66+'[17]DETALHAMENTO PERMISSÃO'!H66+'[18]DETALHAMENTO PERMISSÃO'!H66+'[19]DETALHAMENTO PERMISSÃO'!H66+'[20]DETALHAMENTO PERMISSÃO'!H66+'[21]DETALHAMENTO PERMISSÃO'!H66+'[22]DETALHAMENTO PERMISSÃO'!H66+'[23]DETALHAMENTO PERMISSÃO'!H66+'[24]DETALHAMENTO PERMISSÃO'!H66+'[25]DETALHAMENTO PERMISSÃO'!H66+'[26]DETALHAMENTO PERMISSÃO'!H66+'[27]DETALHAMENTO PERMISSÃO'!H66+'[28]DETALHAMENTO PERMISSÃO'!H66+'[29]DETALHAMENTO PERMISSÃO'!H66+'[30]DETALHAMENTO PERMISSÃO'!H66+'[31]DETALHAMENTO PERMISSÃO'!H66</f>
        <v>0</v>
      </c>
      <c r="I66" s="41">
        <f>'[1]DETALHAMENTO PERMISSÃO'!I66+'[2]DETALHAMENTO PERMISSÃO'!I66+'[3]DETALHAMENTO PERMISSÃO'!I66+'[4]DETALHAMENTO PERMISSÃO'!I66+'[5]DETALHAMENTO PERMISSÃO'!I66+'[6]DETALHAMENTO PERMISSÃO'!I66+'[7]DETALHAMENTO PERMISSÃO'!I66+'[8]DETALHAMENTO PERMISSÃO'!I66+'[9]DETALHAMENTO PERMISSÃO'!I66+'[10]DETALHAMENTO PERMISSÃO'!I66+'[11]DETALHAMENTO PERMISSÃO'!I66+'[12]DETALHAMENTO PERMISSÃO'!I66+'[13]DETALHAMENTO PERMISSÃO'!I66+'[14]DETALHAMENTO PERMISSÃO'!I66+'[15]DETALHAMENTO PERMISSÃO'!I66+'[16]DETALHAMENTO PERMISSÃO'!I66+'[17]DETALHAMENTO PERMISSÃO'!I66+'[18]DETALHAMENTO PERMISSÃO'!I66+'[19]DETALHAMENTO PERMISSÃO'!I66+'[20]DETALHAMENTO PERMISSÃO'!I66+'[21]DETALHAMENTO PERMISSÃO'!I66+'[22]DETALHAMENTO PERMISSÃO'!I66+'[23]DETALHAMENTO PERMISSÃO'!I66+'[24]DETALHAMENTO PERMISSÃO'!I66+'[25]DETALHAMENTO PERMISSÃO'!I66+'[26]DETALHAMENTO PERMISSÃO'!I66+'[27]DETALHAMENTO PERMISSÃO'!I66+'[28]DETALHAMENTO PERMISSÃO'!I66+'[29]DETALHAMENTO PERMISSÃO'!I66+'[30]DETALHAMENTO PERMISSÃO'!I66+'[31]DETALHAMENTO PERMISSÃO'!I66</f>
        <v>0</v>
      </c>
      <c r="J66" s="35">
        <f t="shared" si="20"/>
        <v>6857002.7700000005</v>
      </c>
    </row>
    <row r="67" spans="1:10" ht="17.25" customHeight="1">
      <c r="A67" s="17" t="s">
        <v>50</v>
      </c>
      <c r="B67" s="41">
        <f>'[1]DETALHAMENTO PERMISSÃO'!B67+'[2]DETALHAMENTO PERMISSÃO'!B67+'[3]DETALHAMENTO PERMISSÃO'!B67+'[4]DETALHAMENTO PERMISSÃO'!B67+'[5]DETALHAMENTO PERMISSÃO'!B67+'[6]DETALHAMENTO PERMISSÃO'!B67+'[7]DETALHAMENTO PERMISSÃO'!B67+'[8]DETALHAMENTO PERMISSÃO'!B67+'[9]DETALHAMENTO PERMISSÃO'!B67+'[10]DETALHAMENTO PERMISSÃO'!B67+'[11]DETALHAMENTO PERMISSÃO'!B67+'[12]DETALHAMENTO PERMISSÃO'!B67+'[13]DETALHAMENTO PERMISSÃO'!B67+'[14]DETALHAMENTO PERMISSÃO'!B67+'[15]DETALHAMENTO PERMISSÃO'!B67+'[16]DETALHAMENTO PERMISSÃO'!B67+'[17]DETALHAMENTO PERMISSÃO'!B67+'[18]DETALHAMENTO PERMISSÃO'!B67+'[19]DETALHAMENTO PERMISSÃO'!B67+'[20]DETALHAMENTO PERMISSÃO'!B67+'[21]DETALHAMENTO PERMISSÃO'!B67+'[22]DETALHAMENTO PERMISSÃO'!B67+'[23]DETALHAMENTO PERMISSÃO'!B67+'[24]DETALHAMENTO PERMISSÃO'!B67+'[25]DETALHAMENTO PERMISSÃO'!B67+'[26]DETALHAMENTO PERMISSÃO'!B67+'[27]DETALHAMENTO PERMISSÃO'!B67+'[28]DETALHAMENTO PERMISSÃO'!B67+'[29]DETALHAMENTO PERMISSÃO'!B67+'[30]DETALHAMENTO PERMISSÃO'!B67+'[31]DETALHAMENTO PERMISSÃO'!B67</f>
        <v>0</v>
      </c>
      <c r="C67" s="41">
        <f>'[1]DETALHAMENTO PERMISSÃO'!C67+'[2]DETALHAMENTO PERMISSÃO'!C67+'[3]DETALHAMENTO PERMISSÃO'!C67+'[4]DETALHAMENTO PERMISSÃO'!C67+'[5]DETALHAMENTO PERMISSÃO'!C67+'[6]DETALHAMENTO PERMISSÃO'!C67+'[7]DETALHAMENTO PERMISSÃO'!C67+'[8]DETALHAMENTO PERMISSÃO'!C67+'[9]DETALHAMENTO PERMISSÃO'!C67+'[10]DETALHAMENTO PERMISSÃO'!C67+'[11]DETALHAMENTO PERMISSÃO'!C67+'[12]DETALHAMENTO PERMISSÃO'!C67+'[13]DETALHAMENTO PERMISSÃO'!C67+'[14]DETALHAMENTO PERMISSÃO'!C67+'[15]DETALHAMENTO PERMISSÃO'!C67+'[16]DETALHAMENTO PERMISSÃO'!C67+'[17]DETALHAMENTO PERMISSÃO'!C67+'[18]DETALHAMENTO PERMISSÃO'!C67+'[19]DETALHAMENTO PERMISSÃO'!C67+'[20]DETALHAMENTO PERMISSÃO'!C67+'[21]DETALHAMENTO PERMISSÃO'!C67+'[22]DETALHAMENTO PERMISSÃO'!C67+'[23]DETALHAMENTO PERMISSÃO'!C67+'[24]DETALHAMENTO PERMISSÃO'!C67+'[25]DETALHAMENTO PERMISSÃO'!C67+'[26]DETALHAMENTO PERMISSÃO'!C67+'[27]DETALHAMENTO PERMISSÃO'!C67+'[28]DETALHAMENTO PERMISSÃO'!C67+'[29]DETALHAMENTO PERMISSÃO'!C67+'[30]DETALHAMENTO PERMISSÃO'!C67+'[31]DETALHAMENTO PERMISSÃO'!C67</f>
        <v>0</v>
      </c>
      <c r="D67" s="41">
        <f>'[1]DETALHAMENTO PERMISSÃO'!D67+'[2]DETALHAMENTO PERMISSÃO'!D67+'[3]DETALHAMENTO PERMISSÃO'!D67+'[4]DETALHAMENTO PERMISSÃO'!D67+'[5]DETALHAMENTO PERMISSÃO'!D67+'[6]DETALHAMENTO PERMISSÃO'!D67+'[7]DETALHAMENTO PERMISSÃO'!D67+'[8]DETALHAMENTO PERMISSÃO'!D67+'[9]DETALHAMENTO PERMISSÃO'!D67+'[10]DETALHAMENTO PERMISSÃO'!D67+'[11]DETALHAMENTO PERMISSÃO'!D67+'[12]DETALHAMENTO PERMISSÃO'!D67+'[13]DETALHAMENTO PERMISSÃO'!D67+'[14]DETALHAMENTO PERMISSÃO'!D67+'[15]DETALHAMENTO PERMISSÃO'!D67+'[16]DETALHAMENTO PERMISSÃO'!D67+'[17]DETALHAMENTO PERMISSÃO'!D67+'[18]DETALHAMENTO PERMISSÃO'!D67+'[19]DETALHAMENTO PERMISSÃO'!D67+'[20]DETALHAMENTO PERMISSÃO'!D67+'[21]DETALHAMENTO PERMISSÃO'!D67+'[22]DETALHAMENTO PERMISSÃO'!D67+'[23]DETALHAMENTO PERMISSÃO'!D67+'[24]DETALHAMENTO PERMISSÃO'!D67+'[25]DETALHAMENTO PERMISSÃO'!D67+'[26]DETALHAMENTO PERMISSÃO'!D67+'[27]DETALHAMENTO PERMISSÃO'!D67+'[28]DETALHAMENTO PERMISSÃO'!D67+'[29]DETALHAMENTO PERMISSÃO'!D67+'[30]DETALHAMENTO PERMISSÃO'!D67+'[31]DETALHAMENTO PERMISSÃO'!D67</f>
        <v>0</v>
      </c>
      <c r="E67" s="41">
        <f>'[1]DETALHAMENTO PERMISSÃO'!E67+'[2]DETALHAMENTO PERMISSÃO'!E67+'[3]DETALHAMENTO PERMISSÃO'!E67+'[4]DETALHAMENTO PERMISSÃO'!E67+'[5]DETALHAMENTO PERMISSÃO'!E67+'[6]DETALHAMENTO PERMISSÃO'!E67+'[7]DETALHAMENTO PERMISSÃO'!E67+'[8]DETALHAMENTO PERMISSÃO'!E67+'[9]DETALHAMENTO PERMISSÃO'!E67+'[10]DETALHAMENTO PERMISSÃO'!E67+'[11]DETALHAMENTO PERMISSÃO'!E67+'[12]DETALHAMENTO PERMISSÃO'!E67+'[13]DETALHAMENTO PERMISSÃO'!E67+'[14]DETALHAMENTO PERMISSÃO'!E67+'[15]DETALHAMENTO PERMISSÃO'!E67+'[16]DETALHAMENTO PERMISSÃO'!E67+'[17]DETALHAMENTO PERMISSÃO'!E67+'[18]DETALHAMENTO PERMISSÃO'!E67+'[19]DETALHAMENTO PERMISSÃO'!E67+'[20]DETALHAMENTO PERMISSÃO'!E67+'[21]DETALHAMENTO PERMISSÃO'!E67+'[22]DETALHAMENTO PERMISSÃO'!E67+'[23]DETALHAMENTO PERMISSÃO'!E67+'[24]DETALHAMENTO PERMISSÃO'!E67+'[25]DETALHAMENTO PERMISSÃO'!E67+'[26]DETALHAMENTO PERMISSÃO'!E67+'[27]DETALHAMENTO PERMISSÃO'!E67+'[28]DETALHAMENTO PERMISSÃO'!E67+'[29]DETALHAMENTO PERMISSÃO'!E67+'[30]DETALHAMENTO PERMISSÃO'!E67+'[31]DETALHAMENTO PERMISSÃO'!E67</f>
        <v>0</v>
      </c>
      <c r="F67" s="41">
        <f>'[1]DETALHAMENTO PERMISSÃO'!F67+'[2]DETALHAMENTO PERMISSÃO'!F67+'[3]DETALHAMENTO PERMISSÃO'!F67+'[4]DETALHAMENTO PERMISSÃO'!F67+'[5]DETALHAMENTO PERMISSÃO'!F67+'[6]DETALHAMENTO PERMISSÃO'!F67+'[7]DETALHAMENTO PERMISSÃO'!F67+'[8]DETALHAMENTO PERMISSÃO'!F67+'[9]DETALHAMENTO PERMISSÃO'!F67+'[10]DETALHAMENTO PERMISSÃO'!F67+'[11]DETALHAMENTO PERMISSÃO'!F67+'[12]DETALHAMENTO PERMISSÃO'!F67+'[13]DETALHAMENTO PERMISSÃO'!F67+'[14]DETALHAMENTO PERMISSÃO'!F67+'[15]DETALHAMENTO PERMISSÃO'!F67+'[16]DETALHAMENTO PERMISSÃO'!F67+'[17]DETALHAMENTO PERMISSÃO'!F67+'[18]DETALHAMENTO PERMISSÃO'!F67+'[19]DETALHAMENTO PERMISSÃO'!F67+'[20]DETALHAMENTO PERMISSÃO'!F67+'[21]DETALHAMENTO PERMISSÃO'!F67+'[22]DETALHAMENTO PERMISSÃO'!F67+'[23]DETALHAMENTO PERMISSÃO'!F67+'[24]DETALHAMENTO PERMISSÃO'!F67+'[25]DETALHAMENTO PERMISSÃO'!F67+'[26]DETALHAMENTO PERMISSÃO'!F67+'[27]DETALHAMENTO PERMISSÃO'!F67+'[28]DETALHAMENTO PERMISSÃO'!F67+'[29]DETALHAMENTO PERMISSÃO'!F67+'[30]DETALHAMENTO PERMISSÃO'!F67+'[31]DETALHAMENTO PERMISSÃO'!F67</f>
        <v>0</v>
      </c>
      <c r="G67" s="32">
        <f>'[1]DETALHAMENTO PERMISSÃO'!G67+'[2]DETALHAMENTO PERMISSÃO'!G67+'[3]DETALHAMENTO PERMISSÃO'!G67+'[4]DETALHAMENTO PERMISSÃO'!G67+'[5]DETALHAMENTO PERMISSÃO'!G67+'[6]DETALHAMENTO PERMISSÃO'!G67+'[7]DETALHAMENTO PERMISSÃO'!G67+'[8]DETALHAMENTO PERMISSÃO'!G67+'[9]DETALHAMENTO PERMISSÃO'!G67+'[10]DETALHAMENTO PERMISSÃO'!G67+'[11]DETALHAMENTO PERMISSÃO'!G67+'[12]DETALHAMENTO PERMISSÃO'!G67+'[13]DETALHAMENTO PERMISSÃO'!G67+'[14]DETALHAMENTO PERMISSÃO'!G67+'[15]DETALHAMENTO PERMISSÃO'!G67+'[16]DETALHAMENTO PERMISSÃO'!G67+'[17]DETALHAMENTO PERMISSÃO'!G67+'[18]DETALHAMENTO PERMISSÃO'!G67+'[19]DETALHAMENTO PERMISSÃO'!G67+'[20]DETALHAMENTO PERMISSÃO'!G67+'[21]DETALHAMENTO PERMISSÃO'!G67+'[22]DETALHAMENTO PERMISSÃO'!G67+'[23]DETALHAMENTO PERMISSÃO'!G67+'[24]DETALHAMENTO PERMISSÃO'!G67+'[25]DETALHAMENTO PERMISSÃO'!G67+'[26]DETALHAMENTO PERMISSÃO'!G67+'[27]DETALHAMENTO PERMISSÃO'!G67+'[28]DETALHAMENTO PERMISSÃO'!G67+'[29]DETALHAMENTO PERMISSÃO'!G67+'[30]DETALHAMENTO PERMISSÃO'!G67+'[31]DETALHAMENTO PERMISSÃO'!G67</f>
        <v>6472519.88</v>
      </c>
      <c r="H67" s="42">
        <f>'[1]DETALHAMENTO PERMISSÃO'!H67+'[2]DETALHAMENTO PERMISSÃO'!H67+'[3]DETALHAMENTO PERMISSÃO'!H67+'[4]DETALHAMENTO PERMISSÃO'!H67+'[5]DETALHAMENTO PERMISSÃO'!H67+'[6]DETALHAMENTO PERMISSÃO'!H67+'[7]DETALHAMENTO PERMISSÃO'!H67+'[8]DETALHAMENTO PERMISSÃO'!H67+'[9]DETALHAMENTO PERMISSÃO'!H67+'[10]DETALHAMENTO PERMISSÃO'!H67+'[11]DETALHAMENTO PERMISSÃO'!H67+'[12]DETALHAMENTO PERMISSÃO'!H67+'[13]DETALHAMENTO PERMISSÃO'!H67+'[14]DETALHAMENTO PERMISSÃO'!H67+'[15]DETALHAMENTO PERMISSÃO'!H67+'[16]DETALHAMENTO PERMISSÃO'!H67+'[17]DETALHAMENTO PERMISSÃO'!H67+'[18]DETALHAMENTO PERMISSÃO'!H67+'[19]DETALHAMENTO PERMISSÃO'!H67+'[20]DETALHAMENTO PERMISSÃO'!H67+'[21]DETALHAMENTO PERMISSÃO'!H67+'[22]DETALHAMENTO PERMISSÃO'!H67+'[23]DETALHAMENTO PERMISSÃO'!H67+'[24]DETALHAMENTO PERMISSÃO'!H67+'[25]DETALHAMENTO PERMISSÃO'!H67+'[26]DETALHAMENTO PERMISSÃO'!H67+'[27]DETALHAMENTO PERMISSÃO'!H67+'[28]DETALHAMENTO PERMISSÃO'!H67+'[29]DETALHAMENTO PERMISSÃO'!H67+'[30]DETALHAMENTO PERMISSÃO'!H67+'[31]DETALHAMENTO PERMISSÃO'!H67</f>
        <v>8071911.120000001</v>
      </c>
      <c r="I67" s="41">
        <f>'[1]DETALHAMENTO PERMISSÃO'!I67+'[2]DETALHAMENTO PERMISSÃO'!I67+'[3]DETALHAMENTO PERMISSÃO'!I67+'[4]DETALHAMENTO PERMISSÃO'!I67+'[5]DETALHAMENTO PERMISSÃO'!I67+'[6]DETALHAMENTO PERMISSÃO'!I67+'[7]DETALHAMENTO PERMISSÃO'!I67+'[8]DETALHAMENTO PERMISSÃO'!I67+'[9]DETALHAMENTO PERMISSÃO'!I67+'[10]DETALHAMENTO PERMISSÃO'!I67+'[11]DETALHAMENTO PERMISSÃO'!I67+'[12]DETALHAMENTO PERMISSÃO'!I67+'[13]DETALHAMENTO PERMISSÃO'!I67+'[14]DETALHAMENTO PERMISSÃO'!I67+'[15]DETALHAMENTO PERMISSÃO'!I67+'[16]DETALHAMENTO PERMISSÃO'!I67+'[17]DETALHAMENTO PERMISSÃO'!I67+'[18]DETALHAMENTO PERMISSÃO'!I67+'[19]DETALHAMENTO PERMISSÃO'!I67+'[20]DETALHAMENTO PERMISSÃO'!I67+'[21]DETALHAMENTO PERMISSÃO'!I67+'[22]DETALHAMENTO PERMISSÃO'!I67+'[23]DETALHAMENTO PERMISSÃO'!I67+'[24]DETALHAMENTO PERMISSÃO'!I67+'[25]DETALHAMENTO PERMISSÃO'!I67+'[26]DETALHAMENTO PERMISSÃO'!I67+'[27]DETALHAMENTO PERMISSÃO'!I67+'[28]DETALHAMENTO PERMISSÃO'!I67+'[29]DETALHAMENTO PERMISSÃO'!I67+'[30]DETALHAMENTO PERMISSÃO'!I67+'[31]DETALHAMENTO PERMISSÃO'!I67</f>
        <v>0</v>
      </c>
      <c r="J67" s="32">
        <f t="shared" si="20"/>
        <v>14544431</v>
      </c>
    </row>
    <row r="68" spans="1:10" ht="17.25" customHeight="1">
      <c r="A68" s="17" t="s">
        <v>51</v>
      </c>
      <c r="B68" s="41">
        <f>'[1]DETALHAMENTO PERMISSÃO'!B68+'[2]DETALHAMENTO PERMISSÃO'!B68+'[3]DETALHAMENTO PERMISSÃO'!B68+'[4]DETALHAMENTO PERMISSÃO'!B68+'[5]DETALHAMENTO PERMISSÃO'!B68+'[6]DETALHAMENTO PERMISSÃO'!B68+'[7]DETALHAMENTO PERMISSÃO'!B68+'[8]DETALHAMENTO PERMISSÃO'!B68+'[9]DETALHAMENTO PERMISSÃO'!B68+'[10]DETALHAMENTO PERMISSÃO'!B68+'[11]DETALHAMENTO PERMISSÃO'!B68+'[12]DETALHAMENTO PERMISSÃO'!B68+'[13]DETALHAMENTO PERMISSÃO'!B68+'[14]DETALHAMENTO PERMISSÃO'!B68+'[15]DETALHAMENTO PERMISSÃO'!B68+'[16]DETALHAMENTO PERMISSÃO'!B68+'[17]DETALHAMENTO PERMISSÃO'!B68+'[18]DETALHAMENTO PERMISSÃO'!B68+'[19]DETALHAMENTO PERMISSÃO'!B68+'[20]DETALHAMENTO PERMISSÃO'!B68+'[21]DETALHAMENTO PERMISSÃO'!B68+'[22]DETALHAMENTO PERMISSÃO'!B68+'[23]DETALHAMENTO PERMISSÃO'!B68+'[24]DETALHAMENTO PERMISSÃO'!B68+'[25]DETALHAMENTO PERMISSÃO'!B68+'[26]DETALHAMENTO PERMISSÃO'!B68+'[27]DETALHAMENTO PERMISSÃO'!B68+'[28]DETALHAMENTO PERMISSÃO'!B68+'[29]DETALHAMENTO PERMISSÃO'!B68+'[30]DETALHAMENTO PERMISSÃO'!B68+'[31]DETALHAMENTO PERMISSÃO'!B68</f>
        <v>0</v>
      </c>
      <c r="C68" s="41">
        <f>'[1]DETALHAMENTO PERMISSÃO'!C68+'[2]DETALHAMENTO PERMISSÃO'!C68+'[3]DETALHAMENTO PERMISSÃO'!C68+'[4]DETALHAMENTO PERMISSÃO'!C68+'[5]DETALHAMENTO PERMISSÃO'!C68+'[6]DETALHAMENTO PERMISSÃO'!C68+'[7]DETALHAMENTO PERMISSÃO'!C68+'[8]DETALHAMENTO PERMISSÃO'!C68+'[9]DETALHAMENTO PERMISSÃO'!C68+'[10]DETALHAMENTO PERMISSÃO'!C68+'[11]DETALHAMENTO PERMISSÃO'!C68+'[12]DETALHAMENTO PERMISSÃO'!C68+'[13]DETALHAMENTO PERMISSÃO'!C68+'[14]DETALHAMENTO PERMISSÃO'!C68+'[15]DETALHAMENTO PERMISSÃO'!C68+'[16]DETALHAMENTO PERMISSÃO'!C68+'[17]DETALHAMENTO PERMISSÃO'!C68+'[18]DETALHAMENTO PERMISSÃO'!C68+'[19]DETALHAMENTO PERMISSÃO'!C68+'[20]DETALHAMENTO PERMISSÃO'!C68+'[21]DETALHAMENTO PERMISSÃO'!C68+'[22]DETALHAMENTO PERMISSÃO'!C68+'[23]DETALHAMENTO PERMISSÃO'!C68+'[24]DETALHAMENTO PERMISSÃO'!C68+'[25]DETALHAMENTO PERMISSÃO'!C68+'[26]DETALHAMENTO PERMISSÃO'!C68+'[27]DETALHAMENTO PERMISSÃO'!C68+'[28]DETALHAMENTO PERMISSÃO'!C68+'[29]DETALHAMENTO PERMISSÃO'!C68+'[30]DETALHAMENTO PERMISSÃO'!C68+'[31]DETALHAMENTO PERMISSÃO'!C68</f>
        <v>0</v>
      </c>
      <c r="D68" s="41">
        <f>'[1]DETALHAMENTO PERMISSÃO'!D68+'[2]DETALHAMENTO PERMISSÃO'!D68+'[3]DETALHAMENTO PERMISSÃO'!D68+'[4]DETALHAMENTO PERMISSÃO'!D68+'[5]DETALHAMENTO PERMISSÃO'!D68+'[6]DETALHAMENTO PERMISSÃO'!D68+'[7]DETALHAMENTO PERMISSÃO'!D68+'[8]DETALHAMENTO PERMISSÃO'!D68+'[9]DETALHAMENTO PERMISSÃO'!D68+'[10]DETALHAMENTO PERMISSÃO'!D68+'[11]DETALHAMENTO PERMISSÃO'!D68+'[12]DETALHAMENTO PERMISSÃO'!D68+'[13]DETALHAMENTO PERMISSÃO'!D68+'[14]DETALHAMENTO PERMISSÃO'!D68+'[15]DETALHAMENTO PERMISSÃO'!D68+'[16]DETALHAMENTO PERMISSÃO'!D68+'[17]DETALHAMENTO PERMISSÃO'!D68+'[18]DETALHAMENTO PERMISSÃO'!D68+'[19]DETALHAMENTO PERMISSÃO'!D68+'[20]DETALHAMENTO PERMISSÃO'!D68+'[21]DETALHAMENTO PERMISSÃO'!D68+'[22]DETALHAMENTO PERMISSÃO'!D68+'[23]DETALHAMENTO PERMISSÃO'!D68+'[24]DETALHAMENTO PERMISSÃO'!D68+'[25]DETALHAMENTO PERMISSÃO'!D68+'[26]DETALHAMENTO PERMISSÃO'!D68+'[27]DETALHAMENTO PERMISSÃO'!D68+'[28]DETALHAMENTO PERMISSÃO'!D68+'[29]DETALHAMENTO PERMISSÃO'!D68+'[30]DETALHAMENTO PERMISSÃO'!D68+'[31]DETALHAMENTO PERMISSÃO'!D68</f>
        <v>0</v>
      </c>
      <c r="E68" s="41">
        <f>'[1]DETALHAMENTO PERMISSÃO'!E68+'[2]DETALHAMENTO PERMISSÃO'!E68+'[3]DETALHAMENTO PERMISSÃO'!E68+'[4]DETALHAMENTO PERMISSÃO'!E68+'[5]DETALHAMENTO PERMISSÃO'!E68+'[6]DETALHAMENTO PERMISSÃO'!E68+'[7]DETALHAMENTO PERMISSÃO'!E68+'[8]DETALHAMENTO PERMISSÃO'!E68+'[9]DETALHAMENTO PERMISSÃO'!E68+'[10]DETALHAMENTO PERMISSÃO'!E68+'[11]DETALHAMENTO PERMISSÃO'!E68+'[12]DETALHAMENTO PERMISSÃO'!E68+'[13]DETALHAMENTO PERMISSÃO'!E68+'[14]DETALHAMENTO PERMISSÃO'!E68+'[15]DETALHAMENTO PERMISSÃO'!E68+'[16]DETALHAMENTO PERMISSÃO'!E68+'[17]DETALHAMENTO PERMISSÃO'!E68+'[18]DETALHAMENTO PERMISSÃO'!E68+'[19]DETALHAMENTO PERMISSÃO'!E68+'[20]DETALHAMENTO PERMISSÃO'!E68+'[21]DETALHAMENTO PERMISSÃO'!E68+'[22]DETALHAMENTO PERMISSÃO'!E68+'[23]DETALHAMENTO PERMISSÃO'!E68+'[24]DETALHAMENTO PERMISSÃO'!E68+'[25]DETALHAMENTO PERMISSÃO'!E68+'[26]DETALHAMENTO PERMISSÃO'!E68+'[27]DETALHAMENTO PERMISSÃO'!E68+'[28]DETALHAMENTO PERMISSÃO'!E68+'[29]DETALHAMENTO PERMISSÃO'!E68+'[30]DETALHAMENTO PERMISSÃO'!E68+'[31]DETALHAMENTO PERMISSÃO'!E68</f>
        <v>0</v>
      </c>
      <c r="F68" s="41">
        <f>'[1]DETALHAMENTO PERMISSÃO'!F68+'[2]DETALHAMENTO PERMISSÃO'!F68+'[3]DETALHAMENTO PERMISSÃO'!F68+'[4]DETALHAMENTO PERMISSÃO'!F68+'[5]DETALHAMENTO PERMISSÃO'!F68+'[6]DETALHAMENTO PERMISSÃO'!F68+'[7]DETALHAMENTO PERMISSÃO'!F68+'[8]DETALHAMENTO PERMISSÃO'!F68+'[9]DETALHAMENTO PERMISSÃO'!F68+'[10]DETALHAMENTO PERMISSÃO'!F68+'[11]DETALHAMENTO PERMISSÃO'!F68+'[12]DETALHAMENTO PERMISSÃO'!F68+'[13]DETALHAMENTO PERMISSÃO'!F68+'[14]DETALHAMENTO PERMISSÃO'!F68+'[15]DETALHAMENTO PERMISSÃO'!F68+'[16]DETALHAMENTO PERMISSÃO'!F68+'[17]DETALHAMENTO PERMISSÃO'!F68+'[18]DETALHAMENTO PERMISSÃO'!F68+'[19]DETALHAMENTO PERMISSÃO'!F68+'[20]DETALHAMENTO PERMISSÃO'!F68+'[21]DETALHAMENTO PERMISSÃO'!F68+'[22]DETALHAMENTO PERMISSÃO'!F68+'[23]DETALHAMENTO PERMISSÃO'!F68+'[24]DETALHAMENTO PERMISSÃO'!F68+'[25]DETALHAMENTO PERMISSÃO'!F68+'[26]DETALHAMENTO PERMISSÃO'!F68+'[27]DETALHAMENTO PERMISSÃO'!F68+'[28]DETALHAMENTO PERMISSÃO'!F68+'[29]DETALHAMENTO PERMISSÃO'!F68+'[30]DETALHAMENTO PERMISSÃO'!F68+'[31]DETALHAMENTO PERMISSÃO'!F68</f>
        <v>0</v>
      </c>
      <c r="G68" s="42">
        <f>'[1]DETALHAMENTO PERMISSÃO'!G68+'[2]DETALHAMENTO PERMISSÃO'!G68+'[3]DETALHAMENTO PERMISSÃO'!G68+'[4]DETALHAMENTO PERMISSÃO'!G68+'[5]DETALHAMENTO PERMISSÃO'!G68+'[6]DETALHAMENTO PERMISSÃO'!G68+'[7]DETALHAMENTO PERMISSÃO'!G68+'[8]DETALHAMENTO PERMISSÃO'!G68+'[9]DETALHAMENTO PERMISSÃO'!G68+'[10]DETALHAMENTO PERMISSÃO'!G68+'[11]DETALHAMENTO PERMISSÃO'!G68+'[12]DETALHAMENTO PERMISSÃO'!G68+'[13]DETALHAMENTO PERMISSÃO'!G68+'[14]DETALHAMENTO PERMISSÃO'!G68+'[15]DETALHAMENTO PERMISSÃO'!G68+'[16]DETALHAMENTO PERMISSÃO'!G68+'[17]DETALHAMENTO PERMISSÃO'!G68+'[18]DETALHAMENTO PERMISSÃO'!G68+'[19]DETALHAMENTO PERMISSÃO'!G68+'[20]DETALHAMENTO PERMISSÃO'!G68+'[21]DETALHAMENTO PERMISSÃO'!G68+'[22]DETALHAMENTO PERMISSÃO'!G68+'[23]DETALHAMENTO PERMISSÃO'!G68+'[24]DETALHAMENTO PERMISSÃO'!G68+'[25]DETALHAMENTO PERMISSÃO'!G68+'[26]DETALHAMENTO PERMISSÃO'!G68+'[27]DETALHAMENTO PERMISSÃO'!G68+'[28]DETALHAMENTO PERMISSÃO'!G68+'[29]DETALHAMENTO PERMISSÃO'!G68+'[30]DETALHAMENTO PERMISSÃO'!G68+'[31]DETALHAMENTO PERMISSÃO'!G68</f>
        <v>7006855.340000001</v>
      </c>
      <c r="H68" s="41">
        <f>'[1]DETALHAMENTO PERMISSÃO'!H68+'[2]DETALHAMENTO PERMISSÃO'!H68+'[3]DETALHAMENTO PERMISSÃO'!H68+'[4]DETALHAMENTO PERMISSÃO'!H68+'[5]DETALHAMENTO PERMISSÃO'!H68+'[6]DETALHAMENTO PERMISSÃO'!H68+'[7]DETALHAMENTO PERMISSÃO'!H68+'[8]DETALHAMENTO PERMISSÃO'!H68+'[9]DETALHAMENTO PERMISSÃO'!H68+'[10]DETALHAMENTO PERMISSÃO'!H68+'[11]DETALHAMENTO PERMISSÃO'!H68+'[12]DETALHAMENTO PERMISSÃO'!H68+'[13]DETALHAMENTO PERMISSÃO'!H68+'[14]DETALHAMENTO PERMISSÃO'!H68+'[15]DETALHAMENTO PERMISSÃO'!H68+'[16]DETALHAMENTO PERMISSÃO'!H68+'[17]DETALHAMENTO PERMISSÃO'!H68+'[18]DETALHAMENTO PERMISSÃO'!H68+'[19]DETALHAMENTO PERMISSÃO'!H68+'[20]DETALHAMENTO PERMISSÃO'!H68+'[21]DETALHAMENTO PERMISSÃO'!H68+'[22]DETALHAMENTO PERMISSÃO'!H68+'[23]DETALHAMENTO PERMISSÃO'!H68+'[24]DETALHAMENTO PERMISSÃO'!H68+'[25]DETALHAMENTO PERMISSÃO'!H68+'[26]DETALHAMENTO PERMISSÃO'!H68+'[27]DETALHAMENTO PERMISSÃO'!H68+'[28]DETALHAMENTO PERMISSÃO'!H68+'[29]DETALHAMENTO PERMISSÃO'!H68+'[30]DETALHAMENTO PERMISSÃO'!H68+'[31]DETALHAMENTO PERMISSÃO'!H68</f>
        <v>0</v>
      </c>
      <c r="I68" s="41">
        <f>'[1]DETALHAMENTO PERMISSÃO'!I68+'[2]DETALHAMENTO PERMISSÃO'!I68+'[3]DETALHAMENTO PERMISSÃO'!I68+'[4]DETALHAMENTO PERMISSÃO'!I68+'[5]DETALHAMENTO PERMISSÃO'!I68+'[6]DETALHAMENTO PERMISSÃO'!I68+'[7]DETALHAMENTO PERMISSÃO'!I68+'[8]DETALHAMENTO PERMISSÃO'!I68+'[9]DETALHAMENTO PERMISSÃO'!I68+'[10]DETALHAMENTO PERMISSÃO'!I68+'[11]DETALHAMENTO PERMISSÃO'!I68+'[12]DETALHAMENTO PERMISSÃO'!I68+'[13]DETALHAMENTO PERMISSÃO'!I68+'[14]DETALHAMENTO PERMISSÃO'!I68+'[15]DETALHAMENTO PERMISSÃO'!I68+'[16]DETALHAMENTO PERMISSÃO'!I68+'[17]DETALHAMENTO PERMISSÃO'!I68+'[18]DETALHAMENTO PERMISSÃO'!I68+'[19]DETALHAMENTO PERMISSÃO'!I68+'[20]DETALHAMENTO PERMISSÃO'!I68+'[21]DETALHAMENTO PERMISSÃO'!I68+'[22]DETALHAMENTO PERMISSÃO'!I68+'[23]DETALHAMENTO PERMISSÃO'!I68+'[24]DETALHAMENTO PERMISSÃO'!I68+'[25]DETALHAMENTO PERMISSÃO'!I68+'[26]DETALHAMENTO PERMISSÃO'!I68+'[27]DETALHAMENTO PERMISSÃO'!I68+'[28]DETALHAMENTO PERMISSÃO'!I68+'[29]DETALHAMENTO PERMISSÃO'!I68+'[30]DETALHAMENTO PERMISSÃO'!I68+'[31]DETALHAMENTO PERMISSÃO'!I68</f>
        <v>0</v>
      </c>
      <c r="J68" s="35">
        <f t="shared" si="20"/>
        <v>7006855.340000001</v>
      </c>
    </row>
    <row r="69" spans="1:10" ht="17.25" customHeight="1">
      <c r="A69" s="17" t="s">
        <v>52</v>
      </c>
      <c r="B69" s="41">
        <f>'[1]DETALHAMENTO PERMISSÃO'!B69+'[2]DETALHAMENTO PERMISSÃO'!B69+'[3]DETALHAMENTO PERMISSÃO'!B69+'[4]DETALHAMENTO PERMISSÃO'!B69+'[5]DETALHAMENTO PERMISSÃO'!B69+'[6]DETALHAMENTO PERMISSÃO'!B69+'[7]DETALHAMENTO PERMISSÃO'!B69+'[8]DETALHAMENTO PERMISSÃO'!B69+'[9]DETALHAMENTO PERMISSÃO'!B69+'[10]DETALHAMENTO PERMISSÃO'!B69+'[11]DETALHAMENTO PERMISSÃO'!B69+'[12]DETALHAMENTO PERMISSÃO'!B69+'[13]DETALHAMENTO PERMISSÃO'!B69+'[14]DETALHAMENTO PERMISSÃO'!B69+'[15]DETALHAMENTO PERMISSÃO'!B69+'[16]DETALHAMENTO PERMISSÃO'!B69+'[17]DETALHAMENTO PERMISSÃO'!B69+'[18]DETALHAMENTO PERMISSÃO'!B69+'[19]DETALHAMENTO PERMISSÃO'!B69+'[20]DETALHAMENTO PERMISSÃO'!B69+'[21]DETALHAMENTO PERMISSÃO'!B69+'[22]DETALHAMENTO PERMISSÃO'!B69+'[23]DETALHAMENTO PERMISSÃO'!B69+'[24]DETALHAMENTO PERMISSÃO'!B69+'[25]DETALHAMENTO PERMISSÃO'!B69+'[26]DETALHAMENTO PERMISSÃO'!B69+'[27]DETALHAMENTO PERMISSÃO'!B69+'[28]DETALHAMENTO PERMISSÃO'!B69+'[29]DETALHAMENTO PERMISSÃO'!B69+'[30]DETALHAMENTO PERMISSÃO'!B69+'[31]DETALHAMENTO PERMISSÃO'!B69</f>
        <v>0</v>
      </c>
      <c r="C69" s="41">
        <f>'[1]DETALHAMENTO PERMISSÃO'!C69+'[2]DETALHAMENTO PERMISSÃO'!C69+'[3]DETALHAMENTO PERMISSÃO'!C69+'[4]DETALHAMENTO PERMISSÃO'!C69+'[5]DETALHAMENTO PERMISSÃO'!C69+'[6]DETALHAMENTO PERMISSÃO'!C69+'[7]DETALHAMENTO PERMISSÃO'!C69+'[8]DETALHAMENTO PERMISSÃO'!C69+'[9]DETALHAMENTO PERMISSÃO'!C69+'[10]DETALHAMENTO PERMISSÃO'!C69+'[11]DETALHAMENTO PERMISSÃO'!C69+'[12]DETALHAMENTO PERMISSÃO'!C69+'[13]DETALHAMENTO PERMISSÃO'!C69+'[14]DETALHAMENTO PERMISSÃO'!C69+'[15]DETALHAMENTO PERMISSÃO'!C69+'[16]DETALHAMENTO PERMISSÃO'!C69+'[17]DETALHAMENTO PERMISSÃO'!C69+'[18]DETALHAMENTO PERMISSÃO'!C69+'[19]DETALHAMENTO PERMISSÃO'!C69+'[20]DETALHAMENTO PERMISSÃO'!C69+'[21]DETALHAMENTO PERMISSÃO'!C69+'[22]DETALHAMENTO PERMISSÃO'!C69+'[23]DETALHAMENTO PERMISSÃO'!C69+'[24]DETALHAMENTO PERMISSÃO'!C69+'[25]DETALHAMENTO PERMISSÃO'!C69+'[26]DETALHAMENTO PERMISSÃO'!C69+'[27]DETALHAMENTO PERMISSÃO'!C69+'[28]DETALHAMENTO PERMISSÃO'!C69+'[29]DETALHAMENTO PERMISSÃO'!C69+'[30]DETALHAMENTO PERMISSÃO'!C69+'[31]DETALHAMENTO PERMISSÃO'!C69</f>
        <v>0</v>
      </c>
      <c r="D69" s="41">
        <f>'[1]DETALHAMENTO PERMISSÃO'!D69+'[2]DETALHAMENTO PERMISSÃO'!D69+'[3]DETALHAMENTO PERMISSÃO'!D69+'[4]DETALHAMENTO PERMISSÃO'!D69+'[5]DETALHAMENTO PERMISSÃO'!D69+'[6]DETALHAMENTO PERMISSÃO'!D69+'[7]DETALHAMENTO PERMISSÃO'!D69+'[8]DETALHAMENTO PERMISSÃO'!D69+'[9]DETALHAMENTO PERMISSÃO'!D69+'[10]DETALHAMENTO PERMISSÃO'!D69+'[11]DETALHAMENTO PERMISSÃO'!D69+'[12]DETALHAMENTO PERMISSÃO'!D69+'[13]DETALHAMENTO PERMISSÃO'!D69+'[14]DETALHAMENTO PERMISSÃO'!D69+'[15]DETALHAMENTO PERMISSÃO'!D69+'[16]DETALHAMENTO PERMISSÃO'!D69+'[17]DETALHAMENTO PERMISSÃO'!D69+'[18]DETALHAMENTO PERMISSÃO'!D69+'[19]DETALHAMENTO PERMISSÃO'!D69+'[20]DETALHAMENTO PERMISSÃO'!D69+'[21]DETALHAMENTO PERMISSÃO'!D69+'[22]DETALHAMENTO PERMISSÃO'!D69+'[23]DETALHAMENTO PERMISSÃO'!D69+'[24]DETALHAMENTO PERMISSÃO'!D69+'[25]DETALHAMENTO PERMISSÃO'!D69+'[26]DETALHAMENTO PERMISSÃO'!D69+'[27]DETALHAMENTO PERMISSÃO'!D69+'[28]DETALHAMENTO PERMISSÃO'!D69+'[29]DETALHAMENTO PERMISSÃO'!D69+'[30]DETALHAMENTO PERMISSÃO'!D69+'[31]DETALHAMENTO PERMISSÃO'!D69</f>
        <v>0</v>
      </c>
      <c r="E69" s="41">
        <f>'[1]DETALHAMENTO PERMISSÃO'!E69+'[2]DETALHAMENTO PERMISSÃO'!E69+'[3]DETALHAMENTO PERMISSÃO'!E69+'[4]DETALHAMENTO PERMISSÃO'!E69+'[5]DETALHAMENTO PERMISSÃO'!E69+'[6]DETALHAMENTO PERMISSÃO'!E69+'[7]DETALHAMENTO PERMISSÃO'!E69+'[8]DETALHAMENTO PERMISSÃO'!E69+'[9]DETALHAMENTO PERMISSÃO'!E69+'[10]DETALHAMENTO PERMISSÃO'!E69+'[11]DETALHAMENTO PERMISSÃO'!E69+'[12]DETALHAMENTO PERMISSÃO'!E69+'[13]DETALHAMENTO PERMISSÃO'!E69+'[14]DETALHAMENTO PERMISSÃO'!E69+'[15]DETALHAMENTO PERMISSÃO'!E69+'[16]DETALHAMENTO PERMISSÃO'!E69+'[17]DETALHAMENTO PERMISSÃO'!E69+'[18]DETALHAMENTO PERMISSÃO'!E69+'[19]DETALHAMENTO PERMISSÃO'!E69+'[20]DETALHAMENTO PERMISSÃO'!E69+'[21]DETALHAMENTO PERMISSÃO'!E69+'[22]DETALHAMENTO PERMISSÃO'!E69+'[23]DETALHAMENTO PERMISSÃO'!E69+'[24]DETALHAMENTO PERMISSÃO'!E69+'[25]DETALHAMENTO PERMISSÃO'!E69+'[26]DETALHAMENTO PERMISSÃO'!E69+'[27]DETALHAMENTO PERMISSÃO'!E69+'[28]DETALHAMENTO PERMISSÃO'!E69+'[29]DETALHAMENTO PERMISSÃO'!E69+'[30]DETALHAMENTO PERMISSÃO'!E69+'[31]DETALHAMENTO PERMISSÃO'!E69</f>
        <v>0</v>
      </c>
      <c r="F69" s="41">
        <f>'[1]DETALHAMENTO PERMISSÃO'!F69+'[2]DETALHAMENTO PERMISSÃO'!F69+'[3]DETALHAMENTO PERMISSÃO'!F69+'[4]DETALHAMENTO PERMISSÃO'!F69+'[5]DETALHAMENTO PERMISSÃO'!F69+'[6]DETALHAMENTO PERMISSÃO'!F69+'[7]DETALHAMENTO PERMISSÃO'!F69+'[8]DETALHAMENTO PERMISSÃO'!F69+'[9]DETALHAMENTO PERMISSÃO'!F69+'[10]DETALHAMENTO PERMISSÃO'!F69+'[11]DETALHAMENTO PERMISSÃO'!F69+'[12]DETALHAMENTO PERMISSÃO'!F69+'[13]DETALHAMENTO PERMISSÃO'!F69+'[14]DETALHAMENTO PERMISSÃO'!F69+'[15]DETALHAMENTO PERMISSÃO'!F69+'[16]DETALHAMENTO PERMISSÃO'!F69+'[17]DETALHAMENTO PERMISSÃO'!F69+'[18]DETALHAMENTO PERMISSÃO'!F69+'[19]DETALHAMENTO PERMISSÃO'!F69+'[20]DETALHAMENTO PERMISSÃO'!F69+'[21]DETALHAMENTO PERMISSÃO'!F69+'[22]DETALHAMENTO PERMISSÃO'!F69+'[23]DETALHAMENTO PERMISSÃO'!F69+'[24]DETALHAMENTO PERMISSÃO'!F69+'[25]DETALHAMENTO PERMISSÃO'!F69+'[26]DETALHAMENTO PERMISSÃO'!F69+'[27]DETALHAMENTO PERMISSÃO'!F69+'[28]DETALHAMENTO PERMISSÃO'!F69+'[29]DETALHAMENTO PERMISSÃO'!F69+'[30]DETALHAMENTO PERMISSÃO'!F69+'[31]DETALHAMENTO PERMISSÃO'!F69</f>
        <v>0</v>
      </c>
      <c r="G69" s="41">
        <f>'[1]DETALHAMENTO PERMISSÃO'!G69+'[2]DETALHAMENTO PERMISSÃO'!G69+'[3]DETALHAMENTO PERMISSÃO'!G69+'[4]DETALHAMENTO PERMISSÃO'!G69+'[5]DETALHAMENTO PERMISSÃO'!G69+'[6]DETALHAMENTO PERMISSÃO'!G69+'[7]DETALHAMENTO PERMISSÃO'!G69+'[8]DETALHAMENTO PERMISSÃO'!G69+'[9]DETALHAMENTO PERMISSÃO'!G69+'[10]DETALHAMENTO PERMISSÃO'!G69+'[11]DETALHAMENTO PERMISSÃO'!G69+'[12]DETALHAMENTO PERMISSÃO'!G69+'[13]DETALHAMENTO PERMISSÃO'!G69+'[14]DETALHAMENTO PERMISSÃO'!G69+'[15]DETALHAMENTO PERMISSÃO'!G69+'[16]DETALHAMENTO PERMISSÃO'!G69+'[17]DETALHAMENTO PERMISSÃO'!G69+'[18]DETALHAMENTO PERMISSÃO'!G69+'[19]DETALHAMENTO PERMISSÃO'!G69+'[20]DETALHAMENTO PERMISSÃO'!G69+'[21]DETALHAMENTO PERMISSÃO'!G69+'[22]DETALHAMENTO PERMISSÃO'!G69+'[23]DETALHAMENTO PERMISSÃO'!G69+'[24]DETALHAMENTO PERMISSÃO'!G69+'[25]DETALHAMENTO PERMISSÃO'!G69+'[26]DETALHAMENTO PERMISSÃO'!G69+'[27]DETALHAMENTO PERMISSÃO'!G69+'[28]DETALHAMENTO PERMISSÃO'!G69+'[29]DETALHAMENTO PERMISSÃO'!G69+'[30]DETALHAMENTO PERMISSÃO'!G69+'[31]DETALHAMENTO PERMISSÃO'!G69</f>
        <v>0</v>
      </c>
      <c r="H69" s="41">
        <f>'[1]DETALHAMENTO PERMISSÃO'!H69+'[2]DETALHAMENTO PERMISSÃO'!H69+'[3]DETALHAMENTO PERMISSÃO'!H69+'[4]DETALHAMENTO PERMISSÃO'!H69+'[5]DETALHAMENTO PERMISSÃO'!H69+'[6]DETALHAMENTO PERMISSÃO'!H69+'[7]DETALHAMENTO PERMISSÃO'!H69+'[8]DETALHAMENTO PERMISSÃO'!H69+'[9]DETALHAMENTO PERMISSÃO'!H69+'[10]DETALHAMENTO PERMISSÃO'!H69+'[11]DETALHAMENTO PERMISSÃO'!H69+'[12]DETALHAMENTO PERMISSÃO'!H69+'[13]DETALHAMENTO PERMISSÃO'!H69+'[14]DETALHAMENTO PERMISSÃO'!H69+'[15]DETALHAMENTO PERMISSÃO'!H69+'[16]DETALHAMENTO PERMISSÃO'!H69+'[17]DETALHAMENTO PERMISSÃO'!H69+'[18]DETALHAMENTO PERMISSÃO'!H69+'[19]DETALHAMENTO PERMISSÃO'!H69+'[20]DETALHAMENTO PERMISSÃO'!H69+'[21]DETALHAMENTO PERMISSÃO'!H69+'[22]DETALHAMENTO PERMISSÃO'!H69+'[23]DETALHAMENTO PERMISSÃO'!H69+'[24]DETALHAMENTO PERMISSÃO'!H69+'[25]DETALHAMENTO PERMISSÃO'!H69+'[26]DETALHAMENTO PERMISSÃO'!H69+'[27]DETALHAMENTO PERMISSÃO'!H69+'[28]DETALHAMENTO PERMISSÃO'!H69+'[29]DETALHAMENTO PERMISSÃO'!H69+'[30]DETALHAMENTO PERMISSÃO'!H69+'[31]DETALHAMENTO PERMISSÃO'!H69</f>
        <v>0</v>
      </c>
      <c r="I69" s="32">
        <f>'[1]DETALHAMENTO PERMISSÃO'!I69+'[2]DETALHAMENTO PERMISSÃO'!I69+'[3]DETALHAMENTO PERMISSÃO'!I69+'[4]DETALHAMENTO PERMISSÃO'!I69+'[5]DETALHAMENTO PERMISSÃO'!I69+'[6]DETALHAMENTO PERMISSÃO'!I69+'[7]DETALHAMENTO PERMISSÃO'!I69+'[8]DETALHAMENTO PERMISSÃO'!I69+'[9]DETALHAMENTO PERMISSÃO'!I69+'[10]DETALHAMENTO PERMISSÃO'!I69+'[11]DETALHAMENTO PERMISSÃO'!I69+'[12]DETALHAMENTO PERMISSÃO'!I69+'[13]DETALHAMENTO PERMISSÃO'!I69+'[14]DETALHAMENTO PERMISSÃO'!I69+'[15]DETALHAMENTO PERMISSÃO'!I69+'[16]DETALHAMENTO PERMISSÃO'!I69+'[17]DETALHAMENTO PERMISSÃO'!I69+'[18]DETALHAMENTO PERMISSÃO'!I69+'[19]DETALHAMENTO PERMISSÃO'!I69+'[20]DETALHAMENTO PERMISSÃO'!I69+'[21]DETALHAMENTO PERMISSÃO'!I69+'[22]DETALHAMENTO PERMISSÃO'!I69+'[23]DETALHAMENTO PERMISSÃO'!I69+'[24]DETALHAMENTO PERMISSÃO'!I69+'[25]DETALHAMENTO PERMISSÃO'!I69+'[26]DETALHAMENTO PERMISSÃO'!I69+'[27]DETALHAMENTO PERMISSÃO'!I69+'[28]DETALHAMENTO PERMISSÃO'!I69+'[29]DETALHAMENTO PERMISSÃO'!I69+'[30]DETALHAMENTO PERMISSÃO'!I69+'[31]DETALHAMENTO PERMISSÃO'!I69</f>
        <v>3038409.98</v>
      </c>
      <c r="J69" s="32">
        <f t="shared" si="20"/>
        <v>3038409.98</v>
      </c>
    </row>
    <row r="70" spans="1:10" ht="17.25" customHeight="1">
      <c r="A70" s="17" t="s">
        <v>53</v>
      </c>
      <c r="B70" s="41">
        <f>'[1]DETALHAMENTO PERMISSÃO'!B70+'[2]DETALHAMENTO PERMISSÃO'!B70+'[3]DETALHAMENTO PERMISSÃO'!B70+'[4]DETALHAMENTO PERMISSÃO'!B70+'[5]DETALHAMENTO PERMISSÃO'!B70+'[6]DETALHAMENTO PERMISSÃO'!B70+'[7]DETALHAMENTO PERMISSÃO'!B70+'[8]DETALHAMENTO PERMISSÃO'!B70+'[9]DETALHAMENTO PERMISSÃO'!B70+'[10]DETALHAMENTO PERMISSÃO'!B70+'[11]DETALHAMENTO PERMISSÃO'!B70+'[12]DETALHAMENTO PERMISSÃO'!B70+'[13]DETALHAMENTO PERMISSÃO'!B70+'[14]DETALHAMENTO PERMISSÃO'!B70+'[15]DETALHAMENTO PERMISSÃO'!B70+'[16]DETALHAMENTO PERMISSÃO'!B70+'[17]DETALHAMENTO PERMISSÃO'!B70+'[18]DETALHAMENTO PERMISSÃO'!B70+'[19]DETALHAMENTO PERMISSÃO'!B70+'[20]DETALHAMENTO PERMISSÃO'!B70+'[21]DETALHAMENTO PERMISSÃO'!B70+'[22]DETALHAMENTO PERMISSÃO'!B70+'[23]DETALHAMENTO PERMISSÃO'!B70+'[24]DETALHAMENTO PERMISSÃO'!B70+'[25]DETALHAMENTO PERMISSÃO'!B70+'[26]DETALHAMENTO PERMISSÃO'!B70+'[27]DETALHAMENTO PERMISSÃO'!B70+'[28]DETALHAMENTO PERMISSÃO'!B70+'[29]DETALHAMENTO PERMISSÃO'!B70+'[30]DETALHAMENTO PERMISSÃO'!B70+'[31]DETALHAMENTO PERMISSÃO'!B70</f>
        <v>0</v>
      </c>
      <c r="C70" s="41">
        <f>'[1]DETALHAMENTO PERMISSÃO'!C70+'[2]DETALHAMENTO PERMISSÃO'!C70+'[3]DETALHAMENTO PERMISSÃO'!C70+'[4]DETALHAMENTO PERMISSÃO'!C70+'[5]DETALHAMENTO PERMISSÃO'!C70+'[6]DETALHAMENTO PERMISSÃO'!C70+'[7]DETALHAMENTO PERMISSÃO'!C70+'[8]DETALHAMENTO PERMISSÃO'!C70+'[9]DETALHAMENTO PERMISSÃO'!C70+'[10]DETALHAMENTO PERMISSÃO'!C70+'[11]DETALHAMENTO PERMISSÃO'!C70+'[12]DETALHAMENTO PERMISSÃO'!C70+'[13]DETALHAMENTO PERMISSÃO'!C70+'[14]DETALHAMENTO PERMISSÃO'!C70+'[15]DETALHAMENTO PERMISSÃO'!C70+'[16]DETALHAMENTO PERMISSÃO'!C70+'[17]DETALHAMENTO PERMISSÃO'!C70+'[18]DETALHAMENTO PERMISSÃO'!C70+'[19]DETALHAMENTO PERMISSÃO'!C70+'[20]DETALHAMENTO PERMISSÃO'!C70+'[21]DETALHAMENTO PERMISSÃO'!C70+'[22]DETALHAMENTO PERMISSÃO'!C70+'[23]DETALHAMENTO PERMISSÃO'!C70+'[24]DETALHAMENTO PERMISSÃO'!C70+'[25]DETALHAMENTO PERMISSÃO'!C70+'[26]DETALHAMENTO PERMISSÃO'!C70+'[27]DETALHAMENTO PERMISSÃO'!C70+'[28]DETALHAMENTO PERMISSÃO'!C70+'[29]DETALHAMENTO PERMISSÃO'!C70+'[30]DETALHAMENTO PERMISSÃO'!C70+'[31]DETALHAMENTO PERMISSÃO'!C70</f>
        <v>0</v>
      </c>
      <c r="D70" s="41">
        <f>'[1]DETALHAMENTO PERMISSÃO'!D70+'[2]DETALHAMENTO PERMISSÃO'!D70+'[3]DETALHAMENTO PERMISSÃO'!D70+'[4]DETALHAMENTO PERMISSÃO'!D70+'[5]DETALHAMENTO PERMISSÃO'!D70+'[6]DETALHAMENTO PERMISSÃO'!D70+'[7]DETALHAMENTO PERMISSÃO'!D70+'[8]DETALHAMENTO PERMISSÃO'!D70+'[9]DETALHAMENTO PERMISSÃO'!D70+'[10]DETALHAMENTO PERMISSÃO'!D70+'[11]DETALHAMENTO PERMISSÃO'!D70+'[12]DETALHAMENTO PERMISSÃO'!D70+'[13]DETALHAMENTO PERMISSÃO'!D70+'[14]DETALHAMENTO PERMISSÃO'!D70+'[15]DETALHAMENTO PERMISSÃO'!D70+'[16]DETALHAMENTO PERMISSÃO'!D70+'[17]DETALHAMENTO PERMISSÃO'!D70+'[18]DETALHAMENTO PERMISSÃO'!D70+'[19]DETALHAMENTO PERMISSÃO'!D70+'[20]DETALHAMENTO PERMISSÃO'!D70+'[21]DETALHAMENTO PERMISSÃO'!D70+'[22]DETALHAMENTO PERMISSÃO'!D70+'[23]DETALHAMENTO PERMISSÃO'!D70+'[24]DETALHAMENTO PERMISSÃO'!D70+'[25]DETALHAMENTO PERMISSÃO'!D70+'[26]DETALHAMENTO PERMISSÃO'!D70+'[27]DETALHAMENTO PERMISSÃO'!D70+'[28]DETALHAMENTO PERMISSÃO'!D70+'[29]DETALHAMENTO PERMISSÃO'!D70+'[30]DETALHAMENTO PERMISSÃO'!D70+'[31]DETALHAMENTO PERMISSÃO'!D70</f>
        <v>0</v>
      </c>
      <c r="E70" s="41">
        <f>'[1]DETALHAMENTO PERMISSÃO'!E70+'[2]DETALHAMENTO PERMISSÃO'!E70+'[3]DETALHAMENTO PERMISSÃO'!E70+'[4]DETALHAMENTO PERMISSÃO'!E70+'[5]DETALHAMENTO PERMISSÃO'!E70+'[6]DETALHAMENTO PERMISSÃO'!E70+'[7]DETALHAMENTO PERMISSÃO'!E70+'[8]DETALHAMENTO PERMISSÃO'!E70+'[9]DETALHAMENTO PERMISSÃO'!E70+'[10]DETALHAMENTO PERMISSÃO'!E70+'[11]DETALHAMENTO PERMISSÃO'!E70+'[12]DETALHAMENTO PERMISSÃO'!E70+'[13]DETALHAMENTO PERMISSÃO'!E70+'[14]DETALHAMENTO PERMISSÃO'!E70+'[15]DETALHAMENTO PERMISSÃO'!E70+'[16]DETALHAMENTO PERMISSÃO'!E70+'[17]DETALHAMENTO PERMISSÃO'!E70+'[18]DETALHAMENTO PERMISSÃO'!E70+'[19]DETALHAMENTO PERMISSÃO'!E70+'[20]DETALHAMENTO PERMISSÃO'!E70+'[21]DETALHAMENTO PERMISSÃO'!E70+'[22]DETALHAMENTO PERMISSÃO'!E70+'[23]DETALHAMENTO PERMISSÃO'!E70+'[24]DETALHAMENTO PERMISSÃO'!E70+'[25]DETALHAMENTO PERMISSÃO'!E70+'[26]DETALHAMENTO PERMISSÃO'!E70+'[27]DETALHAMENTO PERMISSÃO'!E70+'[28]DETALHAMENTO PERMISSÃO'!E70+'[29]DETALHAMENTO PERMISSÃO'!E70+'[30]DETALHAMENTO PERMISSÃO'!E70+'[31]DETALHAMENTO PERMISSÃO'!E70</f>
        <v>0</v>
      </c>
      <c r="F70" s="41">
        <f>'[1]DETALHAMENTO PERMISSÃO'!F70+'[2]DETALHAMENTO PERMISSÃO'!F70+'[3]DETALHAMENTO PERMISSÃO'!F70+'[4]DETALHAMENTO PERMISSÃO'!F70+'[5]DETALHAMENTO PERMISSÃO'!F70+'[6]DETALHAMENTO PERMISSÃO'!F70+'[7]DETALHAMENTO PERMISSÃO'!F70+'[8]DETALHAMENTO PERMISSÃO'!F70+'[9]DETALHAMENTO PERMISSÃO'!F70+'[10]DETALHAMENTO PERMISSÃO'!F70+'[11]DETALHAMENTO PERMISSÃO'!F70+'[12]DETALHAMENTO PERMISSÃO'!F70+'[13]DETALHAMENTO PERMISSÃO'!F70+'[14]DETALHAMENTO PERMISSÃO'!F70+'[15]DETALHAMENTO PERMISSÃO'!F70+'[16]DETALHAMENTO PERMISSÃO'!F70+'[17]DETALHAMENTO PERMISSÃO'!F70+'[18]DETALHAMENTO PERMISSÃO'!F70+'[19]DETALHAMENTO PERMISSÃO'!F70+'[20]DETALHAMENTO PERMISSÃO'!F70+'[21]DETALHAMENTO PERMISSÃO'!F70+'[22]DETALHAMENTO PERMISSÃO'!F70+'[23]DETALHAMENTO PERMISSÃO'!F70+'[24]DETALHAMENTO PERMISSÃO'!F70+'[25]DETALHAMENTO PERMISSÃO'!F70+'[26]DETALHAMENTO PERMISSÃO'!F70+'[27]DETALHAMENTO PERMISSÃO'!F70+'[28]DETALHAMENTO PERMISSÃO'!F70+'[29]DETALHAMENTO PERMISSÃO'!F70+'[30]DETALHAMENTO PERMISSÃO'!F70+'[31]DETALHAMENTO PERMISSÃO'!F70</f>
        <v>0</v>
      </c>
      <c r="G70" s="41">
        <f>'[1]DETALHAMENTO PERMISSÃO'!G70+'[2]DETALHAMENTO PERMISSÃO'!G70+'[3]DETALHAMENTO PERMISSÃO'!G70+'[4]DETALHAMENTO PERMISSÃO'!G70+'[5]DETALHAMENTO PERMISSÃO'!G70+'[6]DETALHAMENTO PERMISSÃO'!G70+'[7]DETALHAMENTO PERMISSÃO'!G70+'[8]DETALHAMENTO PERMISSÃO'!G70+'[9]DETALHAMENTO PERMISSÃO'!G70+'[10]DETALHAMENTO PERMISSÃO'!G70+'[11]DETALHAMENTO PERMISSÃO'!G70+'[12]DETALHAMENTO PERMISSÃO'!G70+'[13]DETALHAMENTO PERMISSÃO'!G70+'[14]DETALHAMENTO PERMISSÃO'!G70+'[15]DETALHAMENTO PERMISSÃO'!G70+'[16]DETALHAMENTO PERMISSÃO'!G70+'[17]DETALHAMENTO PERMISSÃO'!G70+'[18]DETALHAMENTO PERMISSÃO'!G70+'[19]DETALHAMENTO PERMISSÃO'!G70+'[20]DETALHAMENTO PERMISSÃO'!G70+'[21]DETALHAMENTO PERMISSÃO'!G70+'[22]DETALHAMENTO PERMISSÃO'!G70+'[23]DETALHAMENTO PERMISSÃO'!G70+'[24]DETALHAMENTO PERMISSÃO'!G70+'[25]DETALHAMENTO PERMISSÃO'!G70+'[26]DETALHAMENTO PERMISSÃO'!G70+'[27]DETALHAMENTO PERMISSÃO'!G70+'[28]DETALHAMENTO PERMISSÃO'!G70+'[29]DETALHAMENTO PERMISSÃO'!G70+'[30]DETALHAMENTO PERMISSÃO'!G70+'[31]DETALHAMENTO PERMISSÃO'!G70</f>
        <v>0</v>
      </c>
      <c r="H70" s="41">
        <f>'[1]DETALHAMENTO PERMISSÃO'!H70+'[2]DETALHAMENTO PERMISSÃO'!H70+'[3]DETALHAMENTO PERMISSÃO'!H70+'[4]DETALHAMENTO PERMISSÃO'!H70+'[5]DETALHAMENTO PERMISSÃO'!H70+'[6]DETALHAMENTO PERMISSÃO'!H70+'[7]DETALHAMENTO PERMISSÃO'!H70+'[8]DETALHAMENTO PERMISSÃO'!H70+'[9]DETALHAMENTO PERMISSÃO'!H70+'[10]DETALHAMENTO PERMISSÃO'!H70+'[11]DETALHAMENTO PERMISSÃO'!H70+'[12]DETALHAMENTO PERMISSÃO'!H70+'[13]DETALHAMENTO PERMISSÃO'!H70+'[14]DETALHAMENTO PERMISSÃO'!H70+'[15]DETALHAMENTO PERMISSÃO'!H70+'[16]DETALHAMENTO PERMISSÃO'!H70+'[17]DETALHAMENTO PERMISSÃO'!H70+'[18]DETALHAMENTO PERMISSÃO'!H70+'[19]DETALHAMENTO PERMISSÃO'!H70+'[20]DETALHAMENTO PERMISSÃO'!H70+'[21]DETALHAMENTO PERMISSÃO'!H70+'[22]DETALHAMENTO PERMISSÃO'!H70+'[23]DETALHAMENTO PERMISSÃO'!H70+'[24]DETALHAMENTO PERMISSÃO'!H70+'[25]DETALHAMENTO PERMISSÃO'!H70+'[26]DETALHAMENTO PERMISSÃO'!H70+'[27]DETALHAMENTO PERMISSÃO'!H70+'[28]DETALHAMENTO PERMISSÃO'!H70+'[29]DETALHAMENTO PERMISSÃO'!H70+'[30]DETALHAMENTO PERMISSÃO'!H70+'[31]DETALHAMENTO PERMISSÃO'!H70</f>
        <v>0</v>
      </c>
      <c r="I70" s="42">
        <f>'[1]DETALHAMENTO PERMISSÃO'!I70+'[2]DETALHAMENTO PERMISSÃO'!I70+'[3]DETALHAMENTO PERMISSÃO'!I70+'[4]DETALHAMENTO PERMISSÃO'!I70+'[5]DETALHAMENTO PERMISSÃO'!I70+'[6]DETALHAMENTO PERMISSÃO'!I70+'[7]DETALHAMENTO PERMISSÃO'!I70+'[8]DETALHAMENTO PERMISSÃO'!I70+'[9]DETALHAMENTO PERMISSÃO'!I70+'[10]DETALHAMENTO PERMISSÃO'!I70+'[11]DETALHAMENTO PERMISSÃO'!I70+'[12]DETALHAMENTO PERMISSÃO'!I70+'[13]DETALHAMENTO PERMISSÃO'!I70+'[14]DETALHAMENTO PERMISSÃO'!I70+'[15]DETALHAMENTO PERMISSÃO'!I70+'[16]DETALHAMENTO PERMISSÃO'!I70+'[17]DETALHAMENTO PERMISSÃO'!I70+'[18]DETALHAMENTO PERMISSÃO'!I70+'[19]DETALHAMENTO PERMISSÃO'!I70+'[20]DETALHAMENTO PERMISSÃO'!I70+'[21]DETALHAMENTO PERMISSÃO'!I70+'[22]DETALHAMENTO PERMISSÃO'!I70+'[23]DETALHAMENTO PERMISSÃO'!I70+'[24]DETALHAMENTO PERMISSÃO'!I70+'[25]DETALHAMENTO PERMISSÃO'!I70+'[26]DETALHAMENTO PERMISSÃO'!I70+'[27]DETALHAMENTO PERMISSÃO'!I70+'[28]DETALHAMENTO PERMISSÃO'!I70+'[29]DETALHAMENTO PERMISSÃO'!I70+'[30]DETALHAMENTO PERMISSÃO'!I70+'[31]DETALHAMENTO PERMISSÃO'!I70</f>
        <v>4222711.330000001</v>
      </c>
      <c r="J70" s="35">
        <f t="shared" si="20"/>
        <v>4222711.330000001</v>
      </c>
    </row>
    <row r="71" spans="1:10" ht="17.25" customHeight="1">
      <c r="A71" s="40" t="s">
        <v>67</v>
      </c>
      <c r="B71" s="39">
        <f>'[1]DETALHAMENTO PERMISSÃO'!B71+'[2]DETALHAMENTO PERMISSÃO'!B71+'[3]DETALHAMENTO PERMISSÃO'!B71+'[4]DETALHAMENTO PERMISSÃO'!B71+'[5]DETALHAMENTO PERMISSÃO'!B71+'[6]DETALHAMENTO PERMISSÃO'!B71+'[7]DETALHAMENTO PERMISSÃO'!B71+'[8]DETALHAMENTO PERMISSÃO'!B71+'[9]DETALHAMENTO PERMISSÃO'!B71+'[10]DETALHAMENTO PERMISSÃO'!B71+'[11]DETALHAMENTO PERMISSÃO'!B71+'[12]DETALHAMENTO PERMISSÃO'!B71+'[13]DETALHAMENTO PERMISSÃO'!B71+'[14]DETALHAMENTO PERMISSÃO'!B71+'[15]DETALHAMENTO PERMISSÃO'!B71+'[16]DETALHAMENTO PERMISSÃO'!B71+'[17]DETALHAMENTO PERMISSÃO'!B71+'[18]DETALHAMENTO PERMISSÃO'!B71+'[19]DETALHAMENTO PERMISSÃO'!B71+'[20]DETALHAMENTO PERMISSÃO'!B71+'[21]DETALHAMENTO PERMISSÃO'!B71+'[22]DETALHAMENTO PERMISSÃO'!B71+'[23]DETALHAMENTO PERMISSÃO'!B71+'[24]DETALHAMENTO PERMISSÃO'!B71+'[25]DETALHAMENTO PERMISSÃO'!B71+'[26]DETALHAMENTO PERMISSÃO'!B71+'[27]DETALHAMENTO PERMISSÃO'!B71+'[28]DETALHAMENTO PERMISSÃO'!B71+'[29]DETALHAMENTO PERMISSÃO'!B71+'[30]DETALHAMENTO PERMISSÃO'!B71+'[31]DETALHAMENTO PERMISSÃO'!B71</f>
        <v>4946326.949999999</v>
      </c>
      <c r="C71" s="39">
        <f>'[1]DETALHAMENTO PERMISSÃO'!C71+'[2]DETALHAMENTO PERMISSÃO'!C71+'[3]DETALHAMENTO PERMISSÃO'!C71+'[4]DETALHAMENTO PERMISSÃO'!C71+'[5]DETALHAMENTO PERMISSÃO'!C71+'[6]DETALHAMENTO PERMISSÃO'!C71+'[7]DETALHAMENTO PERMISSÃO'!C71+'[8]DETALHAMENTO PERMISSÃO'!C71+'[9]DETALHAMENTO PERMISSÃO'!C71+'[10]DETALHAMENTO PERMISSÃO'!C71+'[11]DETALHAMENTO PERMISSÃO'!C71+'[12]DETALHAMENTO PERMISSÃO'!C71+'[13]DETALHAMENTO PERMISSÃO'!C71+'[14]DETALHAMENTO PERMISSÃO'!C71+'[15]DETALHAMENTO PERMISSÃO'!C71+'[16]DETALHAMENTO PERMISSÃO'!C71+'[17]DETALHAMENTO PERMISSÃO'!C71+'[18]DETALHAMENTO PERMISSÃO'!C71+'[19]DETALHAMENTO PERMISSÃO'!C71+'[20]DETALHAMENTO PERMISSÃO'!C71+'[21]DETALHAMENTO PERMISSÃO'!C71+'[22]DETALHAMENTO PERMISSÃO'!C71+'[23]DETALHAMENTO PERMISSÃO'!C71+'[24]DETALHAMENTO PERMISSÃO'!C71+'[25]DETALHAMENTO PERMISSÃO'!C71+'[26]DETALHAMENTO PERMISSÃO'!C71+'[27]DETALHAMENTO PERMISSÃO'!C71+'[28]DETALHAMENTO PERMISSÃO'!C71+'[29]DETALHAMENTO PERMISSÃO'!C71+'[30]DETALHAMENTO PERMISSÃO'!C71+'[31]DETALHAMENTO PERMISSÃO'!C71</f>
        <v>3048914.93</v>
      </c>
      <c r="D71" s="39">
        <f>'[1]DETALHAMENTO PERMISSÃO'!D71+'[2]DETALHAMENTO PERMISSÃO'!D71+'[3]DETALHAMENTO PERMISSÃO'!D71+'[4]DETALHAMENTO PERMISSÃO'!D71+'[5]DETALHAMENTO PERMISSÃO'!D71+'[6]DETALHAMENTO PERMISSÃO'!D71+'[7]DETALHAMENTO PERMISSÃO'!D71+'[8]DETALHAMENTO PERMISSÃO'!D71+'[9]DETALHAMENTO PERMISSÃO'!D71+'[10]DETALHAMENTO PERMISSÃO'!D71+'[11]DETALHAMENTO PERMISSÃO'!D71+'[12]DETALHAMENTO PERMISSÃO'!D71+'[13]DETALHAMENTO PERMISSÃO'!D71+'[14]DETALHAMENTO PERMISSÃO'!D71+'[15]DETALHAMENTO PERMISSÃO'!D71+'[16]DETALHAMENTO PERMISSÃO'!D71+'[17]DETALHAMENTO PERMISSÃO'!D71+'[18]DETALHAMENTO PERMISSÃO'!D71+'[19]DETALHAMENTO PERMISSÃO'!D71+'[20]DETALHAMENTO PERMISSÃO'!D71+'[21]DETALHAMENTO PERMISSÃO'!D71+'[22]DETALHAMENTO PERMISSÃO'!D71+'[23]DETALHAMENTO PERMISSÃO'!D71+'[24]DETALHAMENTO PERMISSÃO'!D71+'[25]DETALHAMENTO PERMISSÃO'!D71+'[26]DETALHAMENTO PERMISSÃO'!D71+'[27]DETALHAMENTO PERMISSÃO'!D71+'[28]DETALHAMENTO PERMISSÃO'!D71+'[29]DETALHAMENTO PERMISSÃO'!D71+'[30]DETALHAMENTO PERMISSÃO'!D71+'[31]DETALHAMENTO PERMISSÃO'!D71</f>
        <v>9366587.11</v>
      </c>
      <c r="E71" s="39">
        <f>'[1]DETALHAMENTO PERMISSÃO'!E71+'[2]DETALHAMENTO PERMISSÃO'!E71+'[3]DETALHAMENTO PERMISSÃO'!E71+'[4]DETALHAMENTO PERMISSÃO'!E71+'[5]DETALHAMENTO PERMISSÃO'!E71+'[6]DETALHAMENTO PERMISSÃO'!E71+'[7]DETALHAMENTO PERMISSÃO'!E71+'[8]DETALHAMENTO PERMISSÃO'!E71+'[9]DETALHAMENTO PERMISSÃO'!E71+'[10]DETALHAMENTO PERMISSÃO'!E71+'[11]DETALHAMENTO PERMISSÃO'!E71+'[12]DETALHAMENTO PERMISSÃO'!E71+'[13]DETALHAMENTO PERMISSÃO'!E71+'[14]DETALHAMENTO PERMISSÃO'!E71+'[15]DETALHAMENTO PERMISSÃO'!E71+'[16]DETALHAMENTO PERMISSÃO'!E71+'[17]DETALHAMENTO PERMISSÃO'!E71+'[18]DETALHAMENTO PERMISSÃO'!E71+'[19]DETALHAMENTO PERMISSÃO'!E71+'[20]DETALHAMENTO PERMISSÃO'!E71+'[21]DETALHAMENTO PERMISSÃO'!E71+'[22]DETALHAMENTO PERMISSÃO'!E71+'[23]DETALHAMENTO PERMISSÃO'!E71+'[24]DETALHAMENTO PERMISSÃO'!E71+'[25]DETALHAMENTO PERMISSÃO'!E71+'[26]DETALHAMENTO PERMISSÃO'!E71+'[27]DETALHAMENTO PERMISSÃO'!E71+'[28]DETALHAMENTO PERMISSÃO'!E71+'[29]DETALHAMENTO PERMISSÃO'!E71+'[30]DETALHAMENTO PERMISSÃO'!E71+'[31]DETALHAMENTO PERMISSÃO'!E71</f>
        <v>12145509.059999999</v>
      </c>
      <c r="F71" s="39">
        <f>'[1]DETALHAMENTO PERMISSÃO'!F71+'[2]DETALHAMENTO PERMISSÃO'!F71+'[3]DETALHAMENTO PERMISSÃO'!F71+'[4]DETALHAMENTO PERMISSÃO'!F71+'[5]DETALHAMENTO PERMISSÃO'!F71+'[6]DETALHAMENTO PERMISSÃO'!F71+'[7]DETALHAMENTO PERMISSÃO'!F71+'[8]DETALHAMENTO PERMISSÃO'!F71+'[9]DETALHAMENTO PERMISSÃO'!F71+'[10]DETALHAMENTO PERMISSÃO'!F71+'[11]DETALHAMENTO PERMISSÃO'!F71+'[12]DETALHAMENTO PERMISSÃO'!F71+'[13]DETALHAMENTO PERMISSÃO'!F71+'[14]DETALHAMENTO PERMISSÃO'!F71+'[15]DETALHAMENTO PERMISSÃO'!F71+'[16]DETALHAMENTO PERMISSÃO'!F71+'[17]DETALHAMENTO PERMISSÃO'!F71+'[18]DETALHAMENTO PERMISSÃO'!F71+'[19]DETALHAMENTO PERMISSÃO'!F71+'[20]DETALHAMENTO PERMISSÃO'!F71+'[21]DETALHAMENTO PERMISSÃO'!F71+'[22]DETALHAMENTO PERMISSÃO'!F71+'[23]DETALHAMENTO PERMISSÃO'!F71+'[24]DETALHAMENTO PERMISSÃO'!F71+'[25]DETALHAMENTO PERMISSÃO'!F71+'[26]DETALHAMENTO PERMISSÃO'!F71+'[27]DETALHAMENTO PERMISSÃO'!F71+'[28]DETALHAMENTO PERMISSÃO'!F71+'[29]DETALHAMENTO PERMISSÃO'!F71+'[30]DETALHAMENTO PERMISSÃO'!F71+'[31]DETALHAMENTO PERMISSÃO'!F71</f>
        <v>4534111.780000001</v>
      </c>
      <c r="G71" s="39">
        <f>'[1]DETALHAMENTO PERMISSÃO'!G71+'[2]DETALHAMENTO PERMISSÃO'!G71+'[3]DETALHAMENTO PERMISSÃO'!G71+'[4]DETALHAMENTO PERMISSÃO'!G71+'[5]DETALHAMENTO PERMISSÃO'!G71+'[6]DETALHAMENTO PERMISSÃO'!G71+'[7]DETALHAMENTO PERMISSÃO'!G71+'[8]DETALHAMENTO PERMISSÃO'!G71+'[9]DETALHAMENTO PERMISSÃO'!G71+'[10]DETALHAMENTO PERMISSÃO'!G71+'[11]DETALHAMENTO PERMISSÃO'!G71+'[12]DETALHAMENTO PERMISSÃO'!G71+'[13]DETALHAMENTO PERMISSÃO'!G71+'[14]DETALHAMENTO PERMISSÃO'!G71+'[15]DETALHAMENTO PERMISSÃO'!G71+'[16]DETALHAMENTO PERMISSÃO'!G71+'[17]DETALHAMENTO PERMISSÃO'!G71+'[18]DETALHAMENTO PERMISSÃO'!G71+'[19]DETALHAMENTO PERMISSÃO'!G71+'[20]DETALHAMENTO PERMISSÃO'!G71+'[21]DETALHAMENTO PERMISSÃO'!G71+'[22]DETALHAMENTO PERMISSÃO'!G71+'[23]DETALHAMENTO PERMISSÃO'!G71+'[24]DETALHAMENTO PERMISSÃO'!G71+'[25]DETALHAMENTO PERMISSÃO'!G71+'[26]DETALHAMENTO PERMISSÃO'!G71+'[27]DETALHAMENTO PERMISSÃO'!G71+'[28]DETALHAMENTO PERMISSÃO'!G71+'[29]DETALHAMENTO PERMISSÃO'!G71+'[30]DETALHAMENTO PERMISSÃO'!G71+'[31]DETALHAMENTO PERMISSÃO'!G71</f>
        <v>11137753.770000001</v>
      </c>
      <c r="H71" s="39">
        <f>'[1]DETALHAMENTO PERMISSÃO'!H71+'[2]DETALHAMENTO PERMISSÃO'!H71+'[3]DETALHAMENTO PERMISSÃO'!H71+'[4]DETALHAMENTO PERMISSÃO'!H71+'[5]DETALHAMENTO PERMISSÃO'!H71+'[6]DETALHAMENTO PERMISSÃO'!H71+'[7]DETALHAMENTO PERMISSÃO'!H71+'[8]DETALHAMENTO PERMISSÃO'!H71+'[9]DETALHAMENTO PERMISSÃO'!H71+'[10]DETALHAMENTO PERMISSÃO'!H71+'[11]DETALHAMENTO PERMISSÃO'!H71+'[12]DETALHAMENTO PERMISSÃO'!H71+'[13]DETALHAMENTO PERMISSÃO'!H71+'[14]DETALHAMENTO PERMISSÃO'!H71+'[15]DETALHAMENTO PERMISSÃO'!H71+'[16]DETALHAMENTO PERMISSÃO'!H71+'[17]DETALHAMENTO PERMISSÃO'!H71+'[18]DETALHAMENTO PERMISSÃO'!H71+'[19]DETALHAMENTO PERMISSÃO'!H71+'[20]DETALHAMENTO PERMISSÃO'!H71+'[21]DETALHAMENTO PERMISSÃO'!H71+'[22]DETALHAMENTO PERMISSÃO'!H71+'[23]DETALHAMENTO PERMISSÃO'!H71+'[24]DETALHAMENTO PERMISSÃO'!H71+'[25]DETALHAMENTO PERMISSÃO'!H71+'[26]DETALHAMENTO PERMISSÃO'!H71+'[27]DETALHAMENTO PERMISSÃO'!H71+'[28]DETALHAMENTO PERMISSÃO'!H71+'[29]DETALHAMENTO PERMISSÃO'!H71+'[30]DETALHAMENTO PERMISSÃO'!H71+'[31]DETALHAMENTO PERMISSÃO'!H71</f>
        <v>6887829.930000001</v>
      </c>
      <c r="I71" s="39">
        <f>'[1]DETALHAMENTO PERMISSÃO'!I71+'[2]DETALHAMENTO PERMISSÃO'!I71+'[3]DETALHAMENTO PERMISSÃO'!I71+'[4]DETALHAMENTO PERMISSÃO'!I71+'[5]DETALHAMENTO PERMISSÃO'!I71+'[6]DETALHAMENTO PERMISSÃO'!I71+'[7]DETALHAMENTO PERMISSÃO'!I71+'[8]DETALHAMENTO PERMISSÃO'!I71+'[9]DETALHAMENTO PERMISSÃO'!I71+'[10]DETALHAMENTO PERMISSÃO'!I71+'[11]DETALHAMENTO PERMISSÃO'!I71+'[12]DETALHAMENTO PERMISSÃO'!I71+'[13]DETALHAMENTO PERMISSÃO'!I71+'[14]DETALHAMENTO PERMISSÃO'!I71+'[15]DETALHAMENTO PERMISSÃO'!I71+'[16]DETALHAMENTO PERMISSÃO'!I71+'[17]DETALHAMENTO PERMISSÃO'!I71+'[18]DETALHAMENTO PERMISSÃO'!I71+'[19]DETALHAMENTO PERMISSÃO'!I71+'[20]DETALHAMENTO PERMISSÃO'!I71+'[21]DETALHAMENTO PERMISSÃO'!I71+'[22]DETALHAMENTO PERMISSÃO'!I71+'[23]DETALHAMENTO PERMISSÃO'!I71+'[24]DETALHAMENTO PERMISSÃO'!I71+'[25]DETALHAMENTO PERMISSÃO'!I71+'[26]DETALHAMENTO PERMISSÃO'!I71+'[27]DETALHAMENTO PERMISSÃO'!I71+'[28]DETALHAMENTO PERMISSÃO'!I71+'[29]DETALHAMENTO PERMISSÃO'!I71+'[30]DETALHAMENTO PERMISSÃO'!I71+'[31]DETALHAMENTO PERMISSÃO'!I71</f>
        <v>2904475.81</v>
      </c>
      <c r="J71" s="39">
        <f>SUM(B71:I71)</f>
        <v>54971509.34</v>
      </c>
    </row>
    <row r="72" spans="1:10" ht="17.25" customHeight="1">
      <c r="A72" s="55"/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/>
    </row>
    <row r="73" spans="1:10" ht="15.75">
      <c r="A73" s="43"/>
      <c r="B73" s="44"/>
      <c r="C73" s="44"/>
      <c r="D73" s="44"/>
      <c r="E73" s="44"/>
      <c r="F73" s="44"/>
      <c r="G73" s="44"/>
      <c r="H73" s="44"/>
      <c r="I73" s="44"/>
      <c r="J73" s="45"/>
    </row>
    <row r="74" spans="1:10" ht="15.75">
      <c r="A74" s="2" t="s">
        <v>94</v>
      </c>
      <c r="B74" s="41"/>
      <c r="C74" s="41"/>
      <c r="D74" s="41"/>
      <c r="E74" s="41"/>
      <c r="F74" s="41"/>
      <c r="G74" s="41"/>
      <c r="H74" s="41"/>
      <c r="I74" s="41"/>
      <c r="J74" s="35"/>
    </row>
    <row r="75" spans="1:10" ht="15.75">
      <c r="A75" s="17" t="s">
        <v>74</v>
      </c>
      <c r="B75" s="49">
        <v>1.612493733281095</v>
      </c>
      <c r="C75" s="49">
        <v>1.5805085199432032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35"/>
    </row>
    <row r="76" spans="1:10" ht="15.75">
      <c r="A76" s="17" t="s">
        <v>75</v>
      </c>
      <c r="B76" s="49">
        <v>1.494801683118368</v>
      </c>
      <c r="C76" s="49">
        <v>1.4636162378841602</v>
      </c>
      <c r="D76" s="49"/>
      <c r="E76" s="49">
        <v>1.5433852225994658</v>
      </c>
      <c r="F76" s="49">
        <v>0</v>
      </c>
      <c r="G76" s="49">
        <v>0</v>
      </c>
      <c r="H76" s="49">
        <v>0</v>
      </c>
      <c r="I76" s="49">
        <v>0</v>
      </c>
      <c r="J76" s="35"/>
    </row>
    <row r="77" spans="1:10" ht="15.75">
      <c r="A77" s="17" t="s">
        <v>76</v>
      </c>
      <c r="B77" s="49">
        <v>0</v>
      </c>
      <c r="C77" s="49">
        <v>0</v>
      </c>
      <c r="D77" s="24">
        <v>1.4207260409735376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32"/>
    </row>
    <row r="78" spans="1:10" ht="15.75">
      <c r="A78" s="17" t="s">
        <v>77</v>
      </c>
      <c r="B78" s="49">
        <v>0</v>
      </c>
      <c r="C78" s="49">
        <v>0</v>
      </c>
      <c r="D78" s="49">
        <v>1.4915332182893581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35"/>
    </row>
    <row r="79" spans="1:10" ht="15.75">
      <c r="A79" s="17" t="s">
        <v>78</v>
      </c>
      <c r="B79" s="49">
        <v>0</v>
      </c>
      <c r="C79" s="49">
        <v>0</v>
      </c>
      <c r="D79" s="49">
        <v>1.8424656604608562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32"/>
    </row>
    <row r="80" spans="1:10" ht="15.75">
      <c r="A80" s="17" t="s">
        <v>79</v>
      </c>
      <c r="B80" s="49">
        <v>0</v>
      </c>
      <c r="C80" s="49">
        <v>0</v>
      </c>
      <c r="D80" s="49">
        <v>1.6853611387170195</v>
      </c>
      <c r="E80" s="49">
        <v>0</v>
      </c>
      <c r="F80" s="49">
        <v>1.5171145880912138</v>
      </c>
      <c r="G80" s="49">
        <v>0</v>
      </c>
      <c r="H80" s="49">
        <v>0</v>
      </c>
      <c r="I80" s="49">
        <v>0</v>
      </c>
      <c r="J80" s="35"/>
    </row>
    <row r="81" spans="1:10" ht="15.75">
      <c r="A81" s="17" t="s">
        <v>80</v>
      </c>
      <c r="B81" s="49">
        <v>0</v>
      </c>
      <c r="C81" s="49">
        <v>0</v>
      </c>
      <c r="D81" s="49">
        <v>0</v>
      </c>
      <c r="E81" s="49">
        <v>1.4901203173378519</v>
      </c>
      <c r="F81" s="49"/>
      <c r="G81" s="49">
        <v>0</v>
      </c>
      <c r="H81" s="49">
        <v>0</v>
      </c>
      <c r="I81" s="49">
        <v>0</v>
      </c>
      <c r="J81" s="35"/>
    </row>
    <row r="82" spans="1:10" ht="15.75">
      <c r="A82" s="17" t="s">
        <v>81</v>
      </c>
      <c r="B82" s="49">
        <v>0</v>
      </c>
      <c r="C82" s="49">
        <v>0</v>
      </c>
      <c r="D82" s="49">
        <v>0</v>
      </c>
      <c r="E82" s="49">
        <v>1.487182328144781</v>
      </c>
      <c r="F82" s="49">
        <v>0</v>
      </c>
      <c r="G82" s="49">
        <v>0</v>
      </c>
      <c r="H82" s="49">
        <v>0</v>
      </c>
      <c r="I82" s="49">
        <v>0</v>
      </c>
      <c r="J82" s="35"/>
    </row>
    <row r="83" spans="1:10" ht="15.75">
      <c r="A83" s="17" t="s">
        <v>82</v>
      </c>
      <c r="B83" s="49">
        <v>0</v>
      </c>
      <c r="C83" s="49">
        <v>0</v>
      </c>
      <c r="D83" s="49">
        <v>0</v>
      </c>
      <c r="E83" s="24">
        <v>1.47412357755859</v>
      </c>
      <c r="F83" s="49">
        <v>0</v>
      </c>
      <c r="G83" s="49">
        <v>0</v>
      </c>
      <c r="H83" s="49">
        <v>0</v>
      </c>
      <c r="I83" s="49">
        <v>0</v>
      </c>
      <c r="J83" s="32"/>
    </row>
    <row r="84" spans="1:10" ht="15.75">
      <c r="A84" s="17" t="s">
        <v>83</v>
      </c>
      <c r="B84" s="49">
        <v>0</v>
      </c>
      <c r="C84" s="49">
        <v>0</v>
      </c>
      <c r="D84" s="49">
        <v>0</v>
      </c>
      <c r="E84" s="49">
        <v>0</v>
      </c>
      <c r="F84" s="49">
        <v>1.4568959468052103</v>
      </c>
      <c r="G84" s="49">
        <v>0</v>
      </c>
      <c r="H84" s="49">
        <v>0</v>
      </c>
      <c r="I84" s="49">
        <v>0</v>
      </c>
      <c r="J84" s="35"/>
    </row>
    <row r="85" spans="1:10" ht="15.75">
      <c r="A85" s="17" t="s">
        <v>84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24">
        <v>1.4832782044441106</v>
      </c>
      <c r="H85" s="49">
        <v>1.6883604772208207</v>
      </c>
      <c r="I85" s="49">
        <v>0</v>
      </c>
      <c r="J85" s="32"/>
    </row>
    <row r="86" spans="1:10" ht="15.75">
      <c r="A86" s="17" t="s">
        <v>85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1.6253915741957847</v>
      </c>
      <c r="H86" s="49">
        <v>0</v>
      </c>
      <c r="I86" s="49">
        <v>0</v>
      </c>
      <c r="J86" s="35"/>
    </row>
    <row r="87" spans="1:10" ht="15.75">
      <c r="A87" s="17" t="s">
        <v>86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24">
        <v>1.8493950483089716</v>
      </c>
      <c r="J87" s="32"/>
    </row>
    <row r="88" spans="1:10" ht="15.75">
      <c r="A88" s="40" t="s">
        <v>87</v>
      </c>
      <c r="B88" s="50">
        <v>0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1.9146136294867455</v>
      </c>
      <c r="J88" s="39"/>
    </row>
    <row r="89" spans="1:10" ht="126.75" customHeight="1">
      <c r="A89" s="53" t="s">
        <v>92</v>
      </c>
      <c r="B89" s="54"/>
      <c r="C89" s="54"/>
      <c r="D89" s="54"/>
      <c r="E89" s="54"/>
      <c r="F89" s="54"/>
      <c r="G89" s="54"/>
      <c r="H89" s="54"/>
      <c r="I89" s="54"/>
      <c r="J89" s="54"/>
    </row>
    <row r="90" ht="22.5" customHeight="1">
      <c r="A90" s="1" t="s">
        <v>90</v>
      </c>
    </row>
    <row r="91" ht="14.25">
      <c r="F91" s="46"/>
    </row>
    <row r="92" ht="14.25"/>
    <row r="94" spans="6:7" ht="14.25">
      <c r="F94" s="47"/>
      <c r="G94" s="48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2014-01-10T19:52:43Z</dcterms:modified>
  <cp:category/>
  <cp:version/>
  <cp:contentType/>
  <cp:contentStatus/>
</cp:coreProperties>
</file>