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15195" windowHeight="8445"/>
  </bookViews>
  <sheets>
    <sheet name="TOT" sheetId="1" r:id="rId1"/>
  </sheets>
  <externalReferences>
    <externalReference r:id="rId2"/>
  </externalReferences>
  <definedNames>
    <definedName name="_xlnm.Print_Area" localSheetId="0">TOT!$A$1:$K$118</definedName>
    <definedName name="_xlnm.Print_Titles" localSheetId="0">TOT!$4:$6</definedName>
  </definedNames>
  <calcPr calcId="125725"/>
</workbook>
</file>

<file path=xl/calcChain.xml><?xml version="1.0" encoding="utf-8"?>
<calcChain xmlns="http://schemas.openxmlformats.org/spreadsheetml/2006/main">
  <c r="J118" i="1"/>
  <c r="I118"/>
  <c r="H118"/>
  <c r="G118"/>
  <c r="F118"/>
  <c r="E118"/>
  <c r="D118"/>
  <c r="C118"/>
  <c r="B118"/>
  <c r="K118" s="1"/>
  <c r="J117"/>
  <c r="I117"/>
  <c r="H117"/>
  <c r="G117"/>
  <c r="F117"/>
  <c r="E117"/>
  <c r="D117"/>
  <c r="C117"/>
  <c r="B117"/>
  <c r="K117" s="1"/>
  <c r="J116"/>
  <c r="I116"/>
  <c r="H116"/>
  <c r="G116"/>
  <c r="F116"/>
  <c r="E116"/>
  <c r="D116"/>
  <c r="C116"/>
  <c r="B116"/>
  <c r="K116" s="1"/>
  <c r="J115"/>
  <c r="I115"/>
  <c r="H115"/>
  <c r="G115"/>
  <c r="F115"/>
  <c r="E115"/>
  <c r="D115"/>
  <c r="C115"/>
  <c r="B115"/>
  <c r="K115" s="1"/>
  <c r="J114"/>
  <c r="I114"/>
  <c r="H114"/>
  <c r="G114"/>
  <c r="F114"/>
  <c r="E114"/>
  <c r="D114"/>
  <c r="C114"/>
  <c r="B114"/>
  <c r="K114" s="1"/>
  <c r="J113"/>
  <c r="I113"/>
  <c r="H113"/>
  <c r="G113"/>
  <c r="F113"/>
  <c r="E113"/>
  <c r="D113"/>
  <c r="C113"/>
  <c r="B113"/>
  <c r="K113" s="1"/>
  <c r="J112"/>
  <c r="I112"/>
  <c r="H112"/>
  <c r="G112"/>
  <c r="F112"/>
  <c r="E112"/>
  <c r="D112"/>
  <c r="C112"/>
  <c r="B112"/>
  <c r="K112" s="1"/>
  <c r="J111"/>
  <c r="I111"/>
  <c r="H111"/>
  <c r="G111"/>
  <c r="F111"/>
  <c r="E111"/>
  <c r="D111"/>
  <c r="C111"/>
  <c r="B111"/>
  <c r="K111" s="1"/>
  <c r="J110"/>
  <c r="I110"/>
  <c r="H110"/>
  <c r="G110"/>
  <c r="F110"/>
  <c r="E110"/>
  <c r="D110"/>
  <c r="C110"/>
  <c r="B110"/>
  <c r="K110" s="1"/>
  <c r="J109"/>
  <c r="I109"/>
  <c r="H109"/>
  <c r="G109"/>
  <c r="F109"/>
  <c r="E109"/>
  <c r="D109"/>
  <c r="C109"/>
  <c r="B109"/>
  <c r="K109" s="1"/>
  <c r="J108"/>
  <c r="I108"/>
  <c r="H108"/>
  <c r="G108"/>
  <c r="F108"/>
  <c r="E108"/>
  <c r="D108"/>
  <c r="C108"/>
  <c r="B108"/>
  <c r="K108" s="1"/>
  <c r="J107"/>
  <c r="I107"/>
  <c r="H107"/>
  <c r="G107"/>
  <c r="F107"/>
  <c r="E107"/>
  <c r="D107"/>
  <c r="C107"/>
  <c r="B107"/>
  <c r="K107" s="1"/>
  <c r="J106"/>
  <c r="I106"/>
  <c r="H106"/>
  <c r="G106"/>
  <c r="F106"/>
  <c r="E106"/>
  <c r="D106"/>
  <c r="C106"/>
  <c r="B106"/>
  <c r="K106" s="1"/>
  <c r="J105"/>
  <c r="I105"/>
  <c r="H105"/>
  <c r="G105"/>
  <c r="F105"/>
  <c r="E105"/>
  <c r="D105"/>
  <c r="C105"/>
  <c r="B105"/>
  <c r="K105" s="1"/>
  <c r="J104"/>
  <c r="I104"/>
  <c r="H104"/>
  <c r="G104"/>
  <c r="F104"/>
  <c r="E104"/>
  <c r="D104"/>
  <c r="C104"/>
  <c r="B104"/>
  <c r="K104" s="1"/>
  <c r="J103"/>
  <c r="I103"/>
  <c r="H103"/>
  <c r="G103"/>
  <c r="F103"/>
  <c r="E103"/>
  <c r="D103"/>
  <c r="C103"/>
  <c r="B103"/>
  <c r="K103" s="1"/>
  <c r="J102"/>
  <c r="I102"/>
  <c r="H102"/>
  <c r="G102"/>
  <c r="F102"/>
  <c r="E102"/>
  <c r="D102"/>
  <c r="C102"/>
  <c r="B102"/>
  <c r="K102" s="1"/>
  <c r="J101"/>
  <c r="I101"/>
  <c r="H101"/>
  <c r="G101"/>
  <c r="F101"/>
  <c r="E101"/>
  <c r="D101"/>
  <c r="C101"/>
  <c r="B101"/>
  <c r="K101" s="1"/>
  <c r="K100" s="1"/>
  <c r="K95"/>
  <c r="J94"/>
  <c r="I94"/>
  <c r="H94"/>
  <c r="G94"/>
  <c r="F94"/>
  <c r="E94"/>
  <c r="D94"/>
  <c r="C94"/>
  <c r="B94"/>
  <c r="K94" s="1"/>
  <c r="J93"/>
  <c r="I93"/>
  <c r="H93"/>
  <c r="G93"/>
  <c r="F93"/>
  <c r="E93"/>
  <c r="D93"/>
  <c r="C93"/>
  <c r="B93"/>
  <c r="K93" s="1"/>
  <c r="J92"/>
  <c r="I92"/>
  <c r="H92"/>
  <c r="G92"/>
  <c r="F92"/>
  <c r="E92"/>
  <c r="D92"/>
  <c r="C92"/>
  <c r="B92"/>
  <c r="K92" s="1"/>
  <c r="K91"/>
  <c r="J90"/>
  <c r="I90"/>
  <c r="H90"/>
  <c r="G90"/>
  <c r="F90"/>
  <c r="E90"/>
  <c r="D90"/>
  <c r="C90"/>
  <c r="B90"/>
  <c r="K90" s="1"/>
  <c r="J89"/>
  <c r="I89"/>
  <c r="H89"/>
  <c r="G89"/>
  <c r="F89"/>
  <c r="E89"/>
  <c r="D89"/>
  <c r="C89"/>
  <c r="B89"/>
  <c r="K89" s="1"/>
  <c r="J88"/>
  <c r="I88"/>
  <c r="H88"/>
  <c r="G88"/>
  <c r="F88"/>
  <c r="E88"/>
  <c r="D88"/>
  <c r="C88"/>
  <c r="B88"/>
  <c r="K88" s="1"/>
  <c r="J87"/>
  <c r="I87"/>
  <c r="H87"/>
  <c r="G87"/>
  <c r="F87"/>
  <c r="E87"/>
  <c r="D87"/>
  <c r="C87"/>
  <c r="B87"/>
  <c r="K87" s="1"/>
  <c r="J86"/>
  <c r="I86"/>
  <c r="H86"/>
  <c r="G86"/>
  <c r="F86"/>
  <c r="E86"/>
  <c r="D86"/>
  <c r="C86"/>
  <c r="B86"/>
  <c r="K86" s="1"/>
  <c r="J85"/>
  <c r="I85"/>
  <c r="H85"/>
  <c r="G85"/>
  <c r="F85"/>
  <c r="E85"/>
  <c r="D85"/>
  <c r="C85"/>
  <c r="B85"/>
  <c r="K85" s="1"/>
  <c r="J84"/>
  <c r="I84"/>
  <c r="H84"/>
  <c r="G84"/>
  <c r="F84"/>
  <c r="E84"/>
  <c r="D84"/>
  <c r="C84"/>
  <c r="B84"/>
  <c r="K84" s="1"/>
  <c r="J83"/>
  <c r="I83"/>
  <c r="H83"/>
  <c r="G83"/>
  <c r="F83"/>
  <c r="E83"/>
  <c r="D83"/>
  <c r="C83"/>
  <c r="B83"/>
  <c r="K83" s="1"/>
  <c r="J82"/>
  <c r="I82"/>
  <c r="H82"/>
  <c r="G82"/>
  <c r="F82"/>
  <c r="E82"/>
  <c r="D82"/>
  <c r="C82"/>
  <c r="B82"/>
  <c r="K82" s="1"/>
  <c r="J81"/>
  <c r="I81"/>
  <c r="H81"/>
  <c r="G81"/>
  <c r="F81"/>
  <c r="E81"/>
  <c r="D81"/>
  <c r="C81"/>
  <c r="B81"/>
  <c r="K81" s="1"/>
  <c r="J80"/>
  <c r="I80"/>
  <c r="H80"/>
  <c r="G80"/>
  <c r="F80"/>
  <c r="E80"/>
  <c r="D80"/>
  <c r="C80"/>
  <c r="B80"/>
  <c r="K80" s="1"/>
  <c r="J79"/>
  <c r="I79"/>
  <c r="H79"/>
  <c r="G79"/>
  <c r="F79"/>
  <c r="E79"/>
  <c r="D79"/>
  <c r="C79"/>
  <c r="B79"/>
  <c r="K79" s="1"/>
  <c r="J78"/>
  <c r="I78"/>
  <c r="H78"/>
  <c r="G78"/>
  <c r="F78"/>
  <c r="E78"/>
  <c r="D78"/>
  <c r="C78"/>
  <c r="B78"/>
  <c r="K78" s="1"/>
  <c r="J77"/>
  <c r="I77"/>
  <c r="H77"/>
  <c r="G77"/>
  <c r="F77"/>
  <c r="E77"/>
  <c r="D77"/>
  <c r="C77"/>
  <c r="B77"/>
  <c r="K77" s="1"/>
  <c r="J76"/>
  <c r="I76"/>
  <c r="H76"/>
  <c r="G76"/>
  <c r="F76"/>
  <c r="E76"/>
  <c r="D76"/>
  <c r="C76"/>
  <c r="B76"/>
  <c r="K76" s="1"/>
  <c r="J75"/>
  <c r="I75"/>
  <c r="H75"/>
  <c r="G75"/>
  <c r="F75"/>
  <c r="E75"/>
  <c r="D75"/>
  <c r="C75"/>
  <c r="B75"/>
  <c r="K75" s="1"/>
  <c r="J74"/>
  <c r="I74"/>
  <c r="H74"/>
  <c r="G74"/>
  <c r="F74"/>
  <c r="E74"/>
  <c r="D74"/>
  <c r="C74"/>
  <c r="B74"/>
  <c r="K74" s="1"/>
  <c r="J73"/>
  <c r="I73"/>
  <c r="H73"/>
  <c r="G73"/>
  <c r="F73"/>
  <c r="E73"/>
  <c r="D73"/>
  <c r="C73"/>
  <c r="B73"/>
  <c r="K73" s="1"/>
  <c r="J72"/>
  <c r="I72"/>
  <c r="H72"/>
  <c r="G72"/>
  <c r="F72"/>
  <c r="E72"/>
  <c r="D72"/>
  <c r="C72"/>
  <c r="B72"/>
  <c r="K72" s="1"/>
  <c r="J71"/>
  <c r="I71"/>
  <c r="H71"/>
  <c r="G71"/>
  <c r="F71"/>
  <c r="E71"/>
  <c r="D71"/>
  <c r="C71"/>
  <c r="B71"/>
  <c r="K71" s="1"/>
  <c r="J70"/>
  <c r="I70"/>
  <c r="H70"/>
  <c r="G70"/>
  <c r="F70"/>
  <c r="E70"/>
  <c r="D70"/>
  <c r="C70"/>
  <c r="B70"/>
  <c r="K70" s="1"/>
  <c r="J69"/>
  <c r="I69"/>
  <c r="H69"/>
  <c r="G69"/>
  <c r="F69"/>
  <c r="E69"/>
  <c r="D69"/>
  <c r="C69"/>
  <c r="B69"/>
  <c r="K69" s="1"/>
  <c r="J68"/>
  <c r="I68"/>
  <c r="H68"/>
  <c r="G68"/>
  <c r="F68"/>
  <c r="E68"/>
  <c r="D68"/>
  <c r="C68"/>
  <c r="B68"/>
  <c r="K68" s="1"/>
  <c r="J67"/>
  <c r="I67"/>
  <c r="H67"/>
  <c r="G67"/>
  <c r="F67"/>
  <c r="E67"/>
  <c r="D67"/>
  <c r="C67"/>
  <c r="B67"/>
  <c r="K67" s="1"/>
  <c r="J66"/>
  <c r="I66"/>
  <c r="H66"/>
  <c r="G66"/>
  <c r="F66"/>
  <c r="E66"/>
  <c r="D66"/>
  <c r="C66"/>
  <c r="B66"/>
  <c r="K66" s="1"/>
  <c r="J65"/>
  <c r="I65"/>
  <c r="H65"/>
  <c r="G65"/>
  <c r="F65"/>
  <c r="E65"/>
  <c r="D65"/>
  <c r="C65"/>
  <c r="B65"/>
  <c r="K65" s="1"/>
  <c r="J64"/>
  <c r="I64"/>
  <c r="H64"/>
  <c r="G64"/>
  <c r="F64"/>
  <c r="E64"/>
  <c r="D64"/>
  <c r="C64"/>
  <c r="B64"/>
  <c r="K64" s="1"/>
  <c r="J63"/>
  <c r="I63"/>
  <c r="H63"/>
  <c r="G63"/>
  <c r="F63"/>
  <c r="E63"/>
  <c r="D63"/>
  <c r="C63"/>
  <c r="B63"/>
  <c r="K63" s="1"/>
  <c r="J62"/>
  <c r="I62"/>
  <c r="H62"/>
  <c r="G62"/>
  <c r="F62"/>
  <c r="E62"/>
  <c r="D62"/>
  <c r="C62"/>
  <c r="B62"/>
  <c r="K62" s="1"/>
  <c r="J61"/>
  <c r="I61"/>
  <c r="H61"/>
  <c r="G61"/>
  <c r="F61"/>
  <c r="E61"/>
  <c r="D61"/>
  <c r="C61"/>
  <c r="B61"/>
  <c r="K61" s="1"/>
  <c r="J60"/>
  <c r="I60"/>
  <c r="H60"/>
  <c r="G60"/>
  <c r="F60"/>
  <c r="E60"/>
  <c r="D60"/>
  <c r="C60"/>
  <c r="B60"/>
  <c r="K60" s="1"/>
  <c r="J59"/>
  <c r="I59"/>
  <c r="H59"/>
  <c r="G59"/>
  <c r="F59"/>
  <c r="E59"/>
  <c r="D59"/>
  <c r="C59"/>
  <c r="B59"/>
  <c r="K59" s="1"/>
  <c r="J58"/>
  <c r="I58"/>
  <c r="H58"/>
  <c r="G58"/>
  <c r="F58"/>
  <c r="E58"/>
  <c r="D58"/>
  <c r="C58"/>
  <c r="B58"/>
  <c r="K58" s="1"/>
  <c r="J57"/>
  <c r="I57"/>
  <c r="H57"/>
  <c r="G57"/>
  <c r="F57"/>
  <c r="E57"/>
  <c r="D57"/>
  <c r="C57"/>
  <c r="B57"/>
  <c r="K57" s="1"/>
  <c r="J56"/>
  <c r="I56"/>
  <c r="H56"/>
  <c r="G56"/>
  <c r="F56"/>
  <c r="E56"/>
  <c r="D56"/>
  <c r="C56"/>
  <c r="B56"/>
  <c r="K56" s="1"/>
  <c r="J52"/>
  <c r="I52"/>
  <c r="H52"/>
  <c r="G52"/>
  <c r="F52"/>
  <c r="E52"/>
  <c r="D52"/>
  <c r="C52"/>
  <c r="B52"/>
  <c r="K52" s="1"/>
  <c r="J51"/>
  <c r="I51"/>
  <c r="H51"/>
  <c r="G51"/>
  <c r="F51"/>
  <c r="E51"/>
  <c r="D51"/>
  <c r="C51"/>
  <c r="B51"/>
  <c r="K51" s="1"/>
  <c r="J50"/>
  <c r="I50"/>
  <c r="H50"/>
  <c r="G50"/>
  <c r="F50"/>
  <c r="E50"/>
  <c r="D50"/>
  <c r="C50"/>
  <c r="B50"/>
  <c r="K50" s="1"/>
  <c r="J49"/>
  <c r="I49"/>
  <c r="H49"/>
  <c r="G49"/>
  <c r="F49"/>
  <c r="E49"/>
  <c r="D49"/>
  <c r="C49"/>
  <c r="B49"/>
  <c r="K49" s="1"/>
  <c r="J48"/>
  <c r="I48"/>
  <c r="H48"/>
  <c r="G48"/>
  <c r="F48"/>
  <c r="E48"/>
  <c r="D48"/>
  <c r="C48"/>
  <c r="B48"/>
  <c r="K48" s="1"/>
  <c r="J47"/>
  <c r="I47"/>
  <c r="H47"/>
  <c r="G47"/>
  <c r="F47"/>
  <c r="E47"/>
  <c r="D47"/>
  <c r="C47"/>
  <c r="B47"/>
  <c r="K47" s="1"/>
  <c r="J46"/>
  <c r="I46"/>
  <c r="H46"/>
  <c r="G46"/>
  <c r="F46"/>
  <c r="E46"/>
  <c r="D46"/>
  <c r="C46"/>
  <c r="B46"/>
  <c r="K46" s="1"/>
  <c r="J45"/>
  <c r="I45"/>
  <c r="H45"/>
  <c r="G45"/>
  <c r="F45"/>
  <c r="E45"/>
  <c r="D45"/>
  <c r="C45"/>
  <c r="B45"/>
  <c r="K45" s="1"/>
  <c r="J44"/>
  <c r="I44"/>
  <c r="H44"/>
  <c r="G44"/>
  <c r="F44"/>
  <c r="E44"/>
  <c r="D44"/>
  <c r="C44"/>
  <c r="B44"/>
  <c r="K44" s="1"/>
  <c r="J43"/>
  <c r="I43"/>
  <c r="H43"/>
  <c r="G43"/>
  <c r="F43"/>
  <c r="E43"/>
  <c r="D43"/>
  <c r="C43"/>
  <c r="B43"/>
  <c r="K43" s="1"/>
  <c r="G41"/>
  <c r="F41"/>
  <c r="K41" s="1"/>
  <c r="K39"/>
  <c r="H38"/>
  <c r="G38"/>
  <c r="F38"/>
  <c r="E38"/>
  <c r="D38"/>
  <c r="C38"/>
  <c r="B38"/>
  <c r="K37"/>
  <c r="K36"/>
  <c r="K38" s="1"/>
  <c r="H35"/>
  <c r="G35"/>
  <c r="F35"/>
  <c r="E35"/>
  <c r="D35"/>
  <c r="C35"/>
  <c r="B35"/>
  <c r="K35" s="1"/>
  <c r="K33"/>
  <c r="K32"/>
  <c r="H31"/>
  <c r="K31" s="1"/>
  <c r="J25"/>
  <c r="I25"/>
  <c r="H25"/>
  <c r="G25"/>
  <c r="F25"/>
  <c r="E25"/>
  <c r="D25"/>
  <c r="C25"/>
  <c r="B25"/>
  <c r="K23"/>
  <c r="H23"/>
  <c r="J22"/>
  <c r="I22"/>
  <c r="H22"/>
  <c r="G22"/>
  <c r="F22"/>
  <c r="E22"/>
  <c r="D22"/>
  <c r="C22"/>
  <c r="B22"/>
  <c r="K22" s="1"/>
  <c r="J21"/>
  <c r="I21"/>
  <c r="H21"/>
  <c r="G21"/>
  <c r="F21"/>
  <c r="E21"/>
  <c r="D21"/>
  <c r="C21"/>
  <c r="B21"/>
  <c r="K21" s="1"/>
  <c r="J20"/>
  <c r="I20"/>
  <c r="H20"/>
  <c r="G20"/>
  <c r="F20"/>
  <c r="E20"/>
  <c r="D20"/>
  <c r="C20"/>
  <c r="B20"/>
  <c r="K20" s="1"/>
  <c r="J19"/>
  <c r="I19"/>
  <c r="H19"/>
  <c r="G19"/>
  <c r="F19"/>
  <c r="E19"/>
  <c r="D19"/>
  <c r="C19"/>
  <c r="B19"/>
  <c r="K19" s="1"/>
  <c r="J18"/>
  <c r="I18"/>
  <c r="H18"/>
  <c r="G18"/>
  <c r="F18"/>
  <c r="E18"/>
  <c r="D18"/>
  <c r="C18"/>
  <c r="B18"/>
  <c r="K18" s="1"/>
  <c r="J17"/>
  <c r="I17"/>
  <c r="H17"/>
  <c r="G17"/>
  <c r="F17"/>
  <c r="E17"/>
  <c r="D17"/>
  <c r="C17"/>
  <c r="B17"/>
  <c r="K17" s="1"/>
  <c r="J16"/>
  <c r="I16"/>
  <c r="H16"/>
  <c r="G16"/>
  <c r="F16"/>
  <c r="E16"/>
  <c r="D16"/>
  <c r="C16"/>
  <c r="B16"/>
  <c r="K16" s="1"/>
  <c r="J15"/>
  <c r="I15"/>
  <c r="H15"/>
  <c r="G15"/>
  <c r="F15"/>
  <c r="E15"/>
  <c r="D15"/>
  <c r="C15"/>
  <c r="B15"/>
  <c r="K15" s="1"/>
  <c r="J14"/>
  <c r="I14"/>
  <c r="H14"/>
  <c r="G14"/>
  <c r="F14"/>
  <c r="E14"/>
  <c r="D14"/>
  <c r="C14"/>
  <c r="B14"/>
  <c r="K14" s="1"/>
  <c r="J13"/>
  <c r="I13"/>
  <c r="H13"/>
  <c r="G13"/>
  <c r="F13"/>
  <c r="E13"/>
  <c r="D13"/>
  <c r="C13"/>
  <c r="B13"/>
  <c r="K13" s="1"/>
  <c r="J12"/>
  <c r="I12"/>
  <c r="H12"/>
  <c r="G12"/>
  <c r="F12"/>
  <c r="E12"/>
  <c r="D12"/>
  <c r="C12"/>
  <c r="B12"/>
  <c r="K12" s="1"/>
  <c r="J11"/>
  <c r="I11"/>
  <c r="H11"/>
  <c r="G11"/>
  <c r="F11"/>
  <c r="E11"/>
  <c r="D11"/>
  <c r="C11"/>
  <c r="B11"/>
  <c r="K11" s="1"/>
  <c r="J10"/>
  <c r="I10"/>
  <c r="H10"/>
  <c r="G10"/>
  <c r="F10"/>
  <c r="E10"/>
  <c r="D10"/>
  <c r="C10"/>
  <c r="B10"/>
  <c r="K10" s="1"/>
  <c r="J9"/>
  <c r="I9"/>
  <c r="H9"/>
  <c r="G9"/>
  <c r="F9"/>
  <c r="E9"/>
  <c r="D9"/>
  <c r="C9"/>
  <c r="B9"/>
  <c r="K9" s="1"/>
  <c r="J8"/>
  <c r="I8"/>
  <c r="H8"/>
  <c r="G8"/>
  <c r="F8"/>
  <c r="E8"/>
  <c r="D8"/>
  <c r="C8"/>
  <c r="B8"/>
  <c r="K8" s="1"/>
  <c r="K7" s="1"/>
  <c r="J7"/>
  <c r="I7"/>
  <c r="H7"/>
  <c r="G7"/>
  <c r="F7"/>
  <c r="E7"/>
  <c r="D7"/>
  <c r="C7"/>
  <c r="B7"/>
</calcChain>
</file>

<file path=xl/sharedStrings.xml><?xml version="1.0" encoding="utf-8"?>
<sst xmlns="http://schemas.openxmlformats.org/spreadsheetml/2006/main" count="130" uniqueCount="130">
  <si>
    <t>DEMONSTRATIVO DE REMUNERAÇÃO DOS CONCESSIONÁRIOS</t>
  </si>
  <si>
    <t>OPERAÇÃO 01/12/13 a 31/12/13 - VENCIMENTO 06/12/13 a  08/01/14</t>
  </si>
  <si>
    <t>Tarifa do dia:</t>
  </si>
  <si>
    <t>DISCRIMINAÇÃO</t>
  </si>
  <si>
    <t>CONCESSIONÁRIAS / EMPRESAS</t>
  </si>
  <si>
    <t>TOTAL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</si>
  <si>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</si>
  <si>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</si>
  <si>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</si>
  <si>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</si>
  <si>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</si>
  <si>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</si>
  <si>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</si>
  <si>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Ambiental Transp. Urb. S.A.</t>
  </si>
  <si>
    <t>Express Transp. Urb Ltda</t>
  </si>
  <si>
    <t>Área 1</t>
  </si>
  <si>
    <t>Área 2</t>
  </si>
  <si>
    <t>Área 3</t>
  </si>
  <si>
    <t>Área 5</t>
  </si>
  <si>
    <t>Área 6</t>
  </si>
  <si>
    <t>Área 7</t>
  </si>
  <si>
    <t>Área 8</t>
  </si>
  <si>
    <t>1. Passageiros Transportados da Área (1.1 +  1.2 + 1.3 + 1.4)</t>
  </si>
  <si>
    <t>1.1. Pagantes (1.1.1. + 1.1.2.)</t>
  </si>
  <si>
    <t>1.1.1. Em Dinheiro e Passe Comum (1.1.1.1. + 1.1.1.2.)</t>
  </si>
  <si>
    <t>1.1.1.1. Em dinheiro</t>
  </si>
  <si>
    <t>1.1.1.2. Em Passe Comum</t>
  </si>
  <si>
    <t>1.1.2. Créditos Eletrônicos (1.1.2.1 + 1.1.2.2. + 1.1.2.3)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</si>
  <si>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</si>
  <si>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</si>
  <si>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</si>
  <si>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</si>
  <si>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</si>
  <si>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</si>
  <si>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</si>
  <si>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</si>
  <si>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</si>
  <si>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</si>
  <si>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</si>
  <si>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</si>
  <si>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</si>
  <si>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</si>
  <si>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2.3.  Pela Renovação de Frota</t>
  </si>
  <si>
    <t>2.4.  Desconto pelo descumprimento de Renovação da Frota</t>
  </si>
  <si>
    <t>3. Remuneração Linhas USP (3.1 / 31 x 3.2 - (1.4 x 2.1))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</si>
  <si>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</si>
  <si>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</si>
  <si>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</si>
  <si>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</si>
  <si>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</si>
  <si>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</si>
  <si>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  Remuneração Mensal de Validadores Eletrônicos (4.2.1 x 4.2.2)</t>
  </si>
  <si>
    <t>4.2.1.  Quantidade de Validadores Remunerados</t>
  </si>
  <si>
    <t>4.2.2.  Remuneração por Validador</t>
  </si>
  <si>
    <t>5. Remuneração Bruta do Operador (5.1. + 5.2.)</t>
  </si>
  <si>
    <t>5.1. Remuneração pelo Transporte Coletivo (5.1.1 + 5.1.2....+ 5.1.7)</t>
  </si>
  <si>
    <t>5.1.1. Pelo Transporte de Passageiros (1 x 2.1)</t>
  </si>
  <si>
    <t>5.1.2. Pela Substituição de Mini e Micro (1 x 2.2)</t>
  </si>
  <si>
    <t>5.1.3. Pela Renovação de Frota (1 x 2.3)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</si>
  <si>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</si>
  <si>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</si>
  <si>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</si>
  <si>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</si>
  <si>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</si>
  <si>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</si>
  <si>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 Compensação da Receita Antecipada (6.1.1. + 6.1.2. + 6.1.3 + 6.1.4 + 6.1.5 + 6.1.6)</t>
  </si>
  <si>
    <t>6.1.1. Retida na Catraca (1.1.1.. x Tarifa do Dia)</t>
  </si>
  <si>
    <t>6.1.2. Ajuste de Bordo (1.1.1.2 x Tarifa do Dia)</t>
  </si>
  <si>
    <t>6.1.3. Venda de Cartões Estudantes (UMES)</t>
  </si>
  <si>
    <t>6.1.4. Venda de Cartões Estudantes (UNE)</t>
  </si>
  <si>
    <t>6.1.5. Arrecadação dos Postos das Garagens</t>
  </si>
  <si>
    <t>6.1.6. Venda de Talão de Zona Azul</t>
  </si>
  <si>
    <t xml:space="preserve">6.2. Ajustes Contratuais 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</si>
  <si>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</si>
  <si>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</si>
  <si>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</si>
  <si>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</si>
  <si>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</si>
  <si>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</si>
  <si>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</si>
  <si>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</si>
  <si>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</si>
  <si>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</si>
  <si>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</si>
  <si>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</si>
  <si>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</si>
  <si>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</si>
  <si>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</si>
  <si>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6.2.16. Convênio Banco Mercedes / Daimler</t>
  </si>
  <si>
    <t xml:space="preserve">6.2.17. Descumprimento de Entrega Certidão INSS </t>
  </si>
  <si>
    <t xml:space="preserve">6.2.18. Acerto Receita em Dinheiro 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</si>
  <si>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</si>
  <si>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</si>
  <si>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</si>
  <si>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</si>
  <si>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 xml:space="preserve">6.2.23. Pacto Ministério do Trabalho e Emprego </t>
  </si>
  <si>
    <t>6.2.24. Confissão de Dívida</t>
  </si>
  <si>
    <t>6.3. Revisão de Remuneração pelo Transporte Coletivo (1)</t>
  </si>
  <si>
    <t>6.4. Revisão de Remuneração pelo Serviço Atende (2)</t>
  </si>
  <si>
    <t>7. Remuneração Líquida a Pagar (7.1. + 7.2.)</t>
  </si>
  <si>
    <t>7.1. Pelo Transporte Coletivo (5.1 + 6.1 + 6.2 + 6.3)</t>
  </si>
  <si>
    <t>7.2. Pelo Serviço Atende (5.2 + 6.4 + 7.2.1)</t>
  </si>
  <si>
    <t>7.2.1 Ajuste do dia anterior</t>
  </si>
  <si>
    <t xml:space="preserve">7.2.2 Ajuste para o dia seguinte 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</si>
  <si>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</si>
  <si>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</si>
  <si>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</si>
  <si>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</si>
  <si>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</si>
  <si>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8.5. Via Sul Transportes Urbanos Ltda.</t>
  </si>
  <si>
    <t>8.6. VIP - Transportes Urbanos Ltda.</t>
  </si>
  <si>
    <t>8.7. Tupi Transportes Urbanos Piratininga Ltda.</t>
  </si>
  <si>
    <t>8.8. Mobibrasil Transp Urbano Ltda.</t>
  </si>
  <si>
    <t>8.9. Viação Cidade Dutra Ltda.</t>
  </si>
  <si>
    <t>8.10. VIP - Transportes Urbanos Ltda.</t>
  </si>
  <si>
    <t>8.11. Viação Campo Belo Ltda.</t>
  </si>
  <si>
    <t>8.12. Transkuba Transportes Gerais Ltda.</t>
  </si>
  <si>
    <t>8.13. Viação Gatusa Transportes Urb. Ltda.</t>
  </si>
  <si>
    <t>8.14. Consórcio Sete</t>
  </si>
  <si>
    <t>8.15. Viação Gato Preto Ltda.</t>
  </si>
  <si>
    <t>8.16. Transpass Transp. de Pass. Ltda</t>
  </si>
  <si>
    <t>8.17. Ambiental Transportes Urbanos S.A.</t>
  </si>
  <si>
    <t>8.18. Express Transportes Urbanos Ltda</t>
  </si>
  <si>
    <t>Notas: (1) Revisões de remuneração referentes aos seguintes fatos geradores:</t>
  </si>
  <si>
    <t xml:space="preserve">     - Pagamento de combustível não fóssil - outubro a dezembro/13.</t>
  </si>
  <si>
    <t xml:space="preserve">     - Passageiros transportados, processados pelo sistema de bilhetagem eletrônica, referentes ao mês de novembro/13  ( 157.957 passageiros).</t>
  </si>
  <si>
    <t xml:space="preserve">     - Passageiros transportados, processados pelo sistema de bilhetagem eletrônica, referentes ao período de 25/11 a 02/12/13  ( 230.375 passageiros).</t>
  </si>
  <si>
    <t xml:space="preserve">     - Aditivos Contratuais assinados em 11/12/13.</t>
  </si>
  <si>
    <t xml:space="preserve">     -  Contrato Emergencial assinado em 10/12/13.</t>
  </si>
  <si>
    <t xml:space="preserve">     (2) Pagamento das horas extras do período de abril a junho/13.</t>
  </si>
</sst>
</file>

<file path=xl/styles.xml><?xml version="1.0" encoding="utf-8"?>
<styleSheet xmlns="http://schemas.openxmlformats.org/spreadsheetml/2006/main">
  <numFmts count="6">
    <numFmt numFmtId="43" formatCode="_(* #,##0.00_);_(* \(#,##0.00\);_(* &quot;-&quot;??_);_(@_)"/>
    <numFmt numFmtId="164" formatCode="_-&quot;R$&quot;\ * #,##0.00_-;\-&quot;R$&quot;\ * #,##0.00_-;_-&quot;R$&quot;\ * &quot;-&quot;??_-;_-@_-"/>
    <numFmt numFmtId="165" formatCode="_(* #,##0_);_(* \(#,##0\);_(* &quot;-&quot;??_);_(@_)"/>
    <numFmt numFmtId="166" formatCode="_([$R$ -416]* #,##0.0000_);_([$R$ -416]* \(#,##0.0000\);_([$R$ -416]* &quot;-&quot;??_);_(@_)"/>
    <numFmt numFmtId="167" formatCode="_([$R$ -416]* #,##0.0000000_);_([$R$ -416]* \(#,##0.0000000\);_([$R$ -416]* &quot;-&quot;??_);_(@_)"/>
    <numFmt numFmtId="168" formatCode="_([$R$ -416]* #,##0.00_);_([$R$ -416]* \(#,##0.00\);_([$R$ -416]* &quot;-&quot;??_);_(@_)"/>
  </numFmts>
  <fonts count="9">
    <font>
      <sz val="11"/>
      <color theme="1"/>
      <name val="Arial"/>
      <family val="2"/>
    </font>
    <font>
      <sz val="11"/>
      <color theme="1"/>
      <name val="Arial"/>
      <family val="2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2"/>
      <name val="Calibri"/>
      <family val="2"/>
      <scheme val="minor"/>
    </font>
    <font>
      <sz val="12"/>
      <color theme="1"/>
      <name val="Calibri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" fontId="4" fillId="0" borderId="0" applyBorder="0"/>
    <xf numFmtId="166" fontId="3" fillId="0" borderId="7" applyAlignment="0">
      <alignment vertical="center"/>
    </xf>
  </cellStyleXfs>
  <cellXfs count="73">
    <xf numFmtId="0" fontId="0" fillId="0" borderId="0" xfId="0"/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" fontId="5" fillId="2" borderId="1" xfId="3" applyFont="1" applyFill="1" applyBorder="1" applyAlignment="1">
      <alignment horizontal="left" vertical="center"/>
    </xf>
    <xf numFmtId="164" fontId="5" fillId="2" borderId="1" xfId="2" applyFont="1" applyFill="1" applyBorder="1" applyAlignment="1">
      <alignment vertical="center"/>
    </xf>
    <xf numFmtId="1" fontId="5" fillId="2" borderId="1" xfId="3" applyFont="1" applyFill="1" applyBorder="1" applyAlignment="1">
      <alignment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1" fontId="4" fillId="2" borderId="7" xfId="3" applyFont="1" applyFill="1" applyBorder="1" applyAlignment="1">
      <alignment horizontal="center" vertical="center" wrapText="1"/>
    </xf>
    <xf numFmtId="1" fontId="4" fillId="2" borderId="8" xfId="3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1" fontId="4" fillId="2" borderId="6" xfId="3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 vertical="center" indent="1"/>
    </xf>
    <xf numFmtId="165" fontId="3" fillId="0" borderId="8" xfId="1" applyNumberFormat="1" applyFont="1" applyFill="1" applyBorder="1" applyAlignment="1">
      <alignment horizontal="center" vertical="center"/>
    </xf>
    <xf numFmtId="165" fontId="1" fillId="0" borderId="0" xfId="1" applyNumberFormat="1" applyFont="1" applyFill="1" applyAlignment="1">
      <alignment vertical="center"/>
    </xf>
    <xf numFmtId="165" fontId="0" fillId="0" borderId="0" xfId="0" applyNumberFormat="1" applyFont="1" applyFill="1" applyAlignment="1">
      <alignment vertical="center"/>
    </xf>
    <xf numFmtId="0" fontId="6" fillId="0" borderId="7" xfId="0" applyFont="1" applyFill="1" applyBorder="1" applyAlignment="1">
      <alignment horizontal="left" vertical="center" indent="2"/>
    </xf>
    <xf numFmtId="165" fontId="3" fillId="0" borderId="7" xfId="1" applyNumberFormat="1" applyFont="1" applyFill="1" applyBorder="1" applyAlignment="1">
      <alignment horizontal="center" vertical="center"/>
    </xf>
    <xf numFmtId="165" fontId="0" fillId="0" borderId="0" xfId="1" applyNumberFormat="1" applyFont="1" applyFill="1" applyAlignment="1">
      <alignment vertical="center"/>
    </xf>
    <xf numFmtId="0" fontId="6" fillId="0" borderId="7" xfId="0" applyFont="1" applyFill="1" applyBorder="1" applyAlignment="1">
      <alignment horizontal="left" vertical="center" indent="3"/>
    </xf>
    <xf numFmtId="165" fontId="3" fillId="0" borderId="7" xfId="1" applyNumberFormat="1" applyFont="1" applyFill="1" applyBorder="1" applyAlignment="1">
      <alignment vertical="center"/>
    </xf>
    <xf numFmtId="0" fontId="6" fillId="0" borderId="7" xfId="0" applyFont="1" applyFill="1" applyBorder="1" applyAlignment="1">
      <alignment horizontal="left" vertical="center" indent="4"/>
    </xf>
    <xf numFmtId="165" fontId="3" fillId="0" borderId="7" xfId="0" applyNumberFormat="1" applyFont="1" applyFill="1" applyBorder="1" applyAlignment="1">
      <alignment vertical="center"/>
    </xf>
    <xf numFmtId="0" fontId="3" fillId="0" borderId="7" xfId="0" applyFont="1" applyFill="1" applyBorder="1" applyAlignment="1">
      <alignment horizontal="left" vertical="center" indent="4"/>
    </xf>
    <xf numFmtId="0" fontId="3" fillId="0" borderId="7" xfId="0" applyFont="1" applyFill="1" applyBorder="1" applyAlignment="1">
      <alignment horizontal="left" vertical="center" indent="2"/>
    </xf>
    <xf numFmtId="0" fontId="3" fillId="0" borderId="7" xfId="0" applyFont="1" applyFill="1" applyBorder="1" applyAlignment="1">
      <alignment horizontal="left" vertical="center" indent="3"/>
    </xf>
    <xf numFmtId="0" fontId="3" fillId="0" borderId="7" xfId="0" applyFont="1" applyFill="1" applyBorder="1" applyAlignment="1">
      <alignment horizontal="left" vertical="center" wrapText="1" indent="2"/>
    </xf>
    <xf numFmtId="43" fontId="3" fillId="0" borderId="7" xfId="1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left" vertical="center" indent="1"/>
    </xf>
    <xf numFmtId="0" fontId="3" fillId="0" borderId="7" xfId="0" applyFont="1" applyFill="1" applyBorder="1" applyAlignment="1">
      <alignment vertical="center"/>
    </xf>
    <xf numFmtId="43" fontId="3" fillId="0" borderId="7" xfId="1" applyFont="1" applyFill="1" applyBorder="1" applyAlignment="1">
      <alignment vertical="center"/>
    </xf>
    <xf numFmtId="166" fontId="3" fillId="0" borderId="7" xfId="2" applyNumberFormat="1" applyFont="1" applyFill="1" applyBorder="1" applyAlignment="1">
      <alignment horizontal="center" vertical="center"/>
    </xf>
    <xf numFmtId="43" fontId="3" fillId="0" borderId="7" xfId="2" applyNumberFormat="1" applyFont="1" applyFill="1" applyBorder="1" applyAlignment="1">
      <alignment horizontal="center" vertical="center"/>
    </xf>
    <xf numFmtId="167" fontId="3" fillId="0" borderId="7" xfId="2" applyNumberFormat="1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left" vertical="center" wrapText="1" indent="1"/>
    </xf>
    <xf numFmtId="164" fontId="3" fillId="0" borderId="7" xfId="2" applyFont="1" applyFill="1" applyBorder="1" applyAlignment="1">
      <alignment horizontal="center" vertical="center"/>
    </xf>
    <xf numFmtId="43" fontId="3" fillId="0" borderId="7" xfId="2" applyNumberFormat="1" applyFont="1" applyFill="1" applyBorder="1" applyAlignment="1">
      <alignment vertical="center"/>
    </xf>
    <xf numFmtId="165" fontId="3" fillId="0" borderId="7" xfId="2" applyNumberFormat="1" applyFont="1" applyFill="1" applyBorder="1" applyAlignment="1">
      <alignment horizontal="center" vertical="center"/>
    </xf>
    <xf numFmtId="164" fontId="7" fillId="0" borderId="7" xfId="2" applyFont="1" applyFill="1" applyBorder="1" applyAlignment="1">
      <alignment vertical="center"/>
    </xf>
    <xf numFmtId="0" fontId="3" fillId="3" borderId="7" xfId="0" applyFont="1" applyFill="1" applyBorder="1" applyAlignment="1">
      <alignment horizontal="left" vertical="center" indent="1"/>
    </xf>
    <xf numFmtId="164" fontId="3" fillId="3" borderId="7" xfId="2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left" vertical="center" wrapText="1" indent="3"/>
    </xf>
    <xf numFmtId="0" fontId="3" fillId="0" borderId="6" xfId="0" applyFont="1" applyFill="1" applyBorder="1" applyAlignment="1">
      <alignment horizontal="left" vertical="center" indent="2"/>
    </xf>
    <xf numFmtId="43" fontId="3" fillId="0" borderId="6" xfId="2" applyNumberFormat="1" applyFont="1" applyFill="1" applyBorder="1" applyAlignment="1">
      <alignment horizontal="center" vertical="center"/>
    </xf>
    <xf numFmtId="168" fontId="3" fillId="0" borderId="7" xfId="2" applyNumberFormat="1" applyFont="1" applyFill="1" applyBorder="1" applyAlignment="1">
      <alignment vertical="center"/>
    </xf>
    <xf numFmtId="168" fontId="3" fillId="0" borderId="7" xfId="1" applyNumberFormat="1" applyFont="1" applyFill="1" applyBorder="1" applyAlignment="1">
      <alignment vertical="center"/>
    </xf>
    <xf numFmtId="168" fontId="3" fillId="0" borderId="7" xfId="2" applyNumberFormat="1" applyFont="1" applyFill="1" applyBorder="1" applyAlignment="1">
      <alignment horizontal="center" vertical="center"/>
    </xf>
    <xf numFmtId="43" fontId="3" fillId="0" borderId="10" xfId="1" applyFont="1" applyFill="1" applyBorder="1" applyAlignment="1">
      <alignment horizontal="center" vertical="center"/>
    </xf>
    <xf numFmtId="165" fontId="0" fillId="0" borderId="10" xfId="1" applyNumberFormat="1" applyFont="1" applyFill="1" applyBorder="1" applyAlignment="1">
      <alignment vertical="center"/>
    </xf>
    <xf numFmtId="165" fontId="3" fillId="0" borderId="10" xfId="1" applyNumberFormat="1" applyFont="1" applyFill="1" applyBorder="1" applyAlignment="1">
      <alignment horizontal="center" vertical="center"/>
    </xf>
    <xf numFmtId="164" fontId="3" fillId="0" borderId="7" xfId="2" applyFont="1" applyFill="1" applyBorder="1" applyAlignment="1">
      <alignment vertical="center"/>
    </xf>
    <xf numFmtId="0" fontId="3" fillId="0" borderId="11" xfId="0" applyFont="1" applyFill="1" applyBorder="1" applyAlignment="1">
      <alignment horizontal="left" vertical="center" indent="1"/>
    </xf>
    <xf numFmtId="164" fontId="3" fillId="0" borderId="11" xfId="0" applyNumberFormat="1" applyFont="1" applyFill="1" applyBorder="1" applyAlignment="1">
      <alignment horizontal="left" vertical="center" indent="1"/>
    </xf>
    <xf numFmtId="43" fontId="3" fillId="0" borderId="8" xfId="2" applyNumberFormat="1" applyFont="1" applyFill="1" applyBorder="1" applyAlignment="1">
      <alignment vertical="center"/>
    </xf>
    <xf numFmtId="0" fontId="0" fillId="0" borderId="7" xfId="0" applyFill="1" applyBorder="1" applyAlignment="1">
      <alignment horizontal="left" vertical="center" indent="1"/>
    </xf>
    <xf numFmtId="164" fontId="1" fillId="0" borderId="7" xfId="2" applyFont="1" applyFill="1" applyBorder="1" applyAlignment="1">
      <alignment vertical="center"/>
    </xf>
    <xf numFmtId="0" fontId="0" fillId="0" borderId="7" xfId="0" applyFill="1" applyBorder="1" applyAlignment="1">
      <alignment horizontal="left" vertical="center" indent="2"/>
    </xf>
    <xf numFmtId="164" fontId="1" fillId="0" borderId="7" xfId="2" applyFont="1" applyBorder="1" applyAlignment="1">
      <alignment vertical="center"/>
    </xf>
    <xf numFmtId="43" fontId="1" fillId="0" borderId="7" xfId="2" applyNumberFormat="1" applyFont="1" applyBorder="1" applyAlignment="1">
      <alignment vertical="center"/>
    </xf>
    <xf numFmtId="0" fontId="0" fillId="0" borderId="6" xfId="0" applyFill="1" applyBorder="1" applyAlignment="1">
      <alignment horizontal="left" vertical="center" indent="2"/>
    </xf>
    <xf numFmtId="43" fontId="1" fillId="0" borderId="6" xfId="2" applyNumberFormat="1" applyFont="1" applyBorder="1" applyAlignment="1">
      <alignment vertical="center"/>
    </xf>
    <xf numFmtId="164" fontId="1" fillId="0" borderId="6" xfId="2" applyFont="1" applyBorder="1" applyAlignment="1">
      <alignment vertical="center"/>
    </xf>
    <xf numFmtId="164" fontId="1" fillId="0" borderId="6" xfId="2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 indent="1"/>
    </xf>
    <xf numFmtId="43" fontId="8" fillId="0" borderId="0" xfId="2" applyNumberFormat="1" applyFont="1" applyBorder="1" applyAlignment="1">
      <alignment vertical="center"/>
    </xf>
    <xf numFmtId="43" fontId="8" fillId="0" borderId="0" xfId="2" applyNumberFormat="1" applyFont="1" applyFill="1" applyBorder="1" applyAlignment="1">
      <alignment vertical="center"/>
    </xf>
    <xf numFmtId="0" fontId="7" fillId="0" borderId="0" xfId="0" applyFont="1"/>
    <xf numFmtId="0" fontId="7" fillId="0" borderId="0" xfId="0" applyFont="1" applyAlignment="1">
      <alignment vertical="center"/>
    </xf>
  </cellXfs>
  <cellStyles count="5">
    <cellStyle name="Estilo 1" xfId="4"/>
    <cellStyle name="Moeda" xfId="2" builtinId="4"/>
    <cellStyle name="Normal" xfId="0" builtinId="0"/>
    <cellStyle name="Normal_REMT03" xfId="3"/>
    <cellStyle name="Separador de milhares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OTAL%20DEZ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OT"/>
      <sheetName val="0112"/>
      <sheetName val="0212"/>
      <sheetName val="0312"/>
      <sheetName val="0412"/>
      <sheetName val="0512"/>
      <sheetName val="0612"/>
      <sheetName val="0712"/>
      <sheetName val="0812"/>
      <sheetName val="0912"/>
      <sheetName val="1012"/>
      <sheetName val="1112"/>
      <sheetName val="1212"/>
      <sheetName val="1312"/>
      <sheetName val="1412"/>
      <sheetName val="1512"/>
      <sheetName val="1612"/>
      <sheetName val="1712"/>
      <sheetName val="1812"/>
      <sheetName val="1912"/>
      <sheetName val="2012"/>
      <sheetName val="2112"/>
      <sheetName val="2212"/>
      <sheetName val="2312"/>
      <sheetName val="2412"/>
      <sheetName val="2512"/>
      <sheetName val="2612"/>
      <sheetName val="2712"/>
      <sheetName val="2812"/>
      <sheetName val="2912"/>
      <sheetName val="3012"/>
      <sheetName val="3112"/>
    </sheetNames>
    <sheetDataSet>
      <sheetData sheetId="0"/>
      <sheetData sheetId="1">
        <row r="7">
          <cell r="B7">
            <v>199287</v>
          </cell>
          <cell r="C7">
            <v>264769</v>
          </cell>
          <cell r="D7">
            <v>271840</v>
          </cell>
          <cell r="E7">
            <v>159252</v>
          </cell>
          <cell r="F7">
            <v>276044</v>
          </cell>
          <cell r="G7">
            <v>406837</v>
          </cell>
          <cell r="H7">
            <v>149704</v>
          </cell>
          <cell r="I7">
            <v>31337</v>
          </cell>
          <cell r="J7">
            <v>108060</v>
          </cell>
        </row>
        <row r="10">
          <cell r="B10">
            <v>26237</v>
          </cell>
          <cell r="C10">
            <v>38501</v>
          </cell>
          <cell r="D10">
            <v>36954</v>
          </cell>
          <cell r="E10">
            <v>21625</v>
          </cell>
          <cell r="F10">
            <v>28262</v>
          </cell>
          <cell r="G10">
            <v>31827</v>
          </cell>
          <cell r="H10">
            <v>22128</v>
          </cell>
          <cell r="I10">
            <v>4705</v>
          </cell>
          <cell r="J10">
            <v>12948</v>
          </cell>
        </row>
        <row r="11"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</row>
        <row r="13">
          <cell r="B13">
            <v>38821</v>
          </cell>
          <cell r="C13">
            <v>57400</v>
          </cell>
          <cell r="D13">
            <v>57161</v>
          </cell>
          <cell r="E13">
            <v>35007</v>
          </cell>
          <cell r="F13">
            <v>53476</v>
          </cell>
          <cell r="G13">
            <v>78467</v>
          </cell>
          <cell r="H13">
            <v>29617</v>
          </cell>
          <cell r="I13">
            <v>6299</v>
          </cell>
          <cell r="J13">
            <v>23097</v>
          </cell>
        </row>
        <row r="14">
          <cell r="B14">
            <v>39850</v>
          </cell>
          <cell r="C14">
            <v>49007</v>
          </cell>
          <cell r="D14">
            <v>48588</v>
          </cell>
          <cell r="E14">
            <v>29252</v>
          </cell>
          <cell r="F14">
            <v>52948</v>
          </cell>
          <cell r="G14">
            <v>88316</v>
          </cell>
          <cell r="H14">
            <v>32871</v>
          </cell>
          <cell r="I14">
            <v>4500</v>
          </cell>
          <cell r="J14">
            <v>19429</v>
          </cell>
        </row>
        <row r="15">
          <cell r="B15">
            <v>10566</v>
          </cell>
          <cell r="C15">
            <v>15321</v>
          </cell>
          <cell r="D15">
            <v>13248</v>
          </cell>
          <cell r="E15">
            <v>8234</v>
          </cell>
          <cell r="F15">
            <v>12699</v>
          </cell>
          <cell r="G15">
            <v>15984</v>
          </cell>
          <cell r="H15">
            <v>7776</v>
          </cell>
          <cell r="I15">
            <v>1456</v>
          </cell>
          <cell r="J15">
            <v>5740</v>
          </cell>
        </row>
        <row r="17">
          <cell r="B17">
            <v>36904</v>
          </cell>
          <cell r="C17">
            <v>47295</v>
          </cell>
          <cell r="D17">
            <v>52096</v>
          </cell>
          <cell r="E17">
            <v>29712</v>
          </cell>
          <cell r="F17">
            <v>58498</v>
          </cell>
          <cell r="G17">
            <v>85710</v>
          </cell>
          <cell r="H17">
            <v>26417</v>
          </cell>
          <cell r="I17">
            <v>6497</v>
          </cell>
          <cell r="J17">
            <v>18912</v>
          </cell>
        </row>
        <row r="18">
          <cell r="B18">
            <v>24200</v>
          </cell>
          <cell r="C18">
            <v>24932</v>
          </cell>
          <cell r="D18">
            <v>28159</v>
          </cell>
          <cell r="E18">
            <v>15395</v>
          </cell>
          <cell r="F18">
            <v>39069</v>
          </cell>
          <cell r="G18">
            <v>71970</v>
          </cell>
          <cell r="H18">
            <v>17141</v>
          </cell>
          <cell r="I18">
            <v>2803</v>
          </cell>
          <cell r="J18">
            <v>11206</v>
          </cell>
        </row>
        <row r="19">
          <cell r="B19">
            <v>6219</v>
          </cell>
          <cell r="C19">
            <v>7660</v>
          </cell>
          <cell r="D19">
            <v>7349</v>
          </cell>
          <cell r="E19">
            <v>4044</v>
          </cell>
          <cell r="F19">
            <v>8726</v>
          </cell>
          <cell r="G19">
            <v>12002</v>
          </cell>
          <cell r="H19">
            <v>3602</v>
          </cell>
          <cell r="I19">
            <v>863</v>
          </cell>
          <cell r="J19">
            <v>3002</v>
          </cell>
        </row>
        <row r="20">
          <cell r="B20">
            <v>16490</v>
          </cell>
          <cell r="C20">
            <v>24653</v>
          </cell>
          <cell r="D20">
            <v>28285</v>
          </cell>
          <cell r="E20">
            <v>15983</v>
          </cell>
          <cell r="F20">
            <v>22366</v>
          </cell>
          <cell r="G20">
            <v>22561</v>
          </cell>
          <cell r="H20">
            <v>9247</v>
          </cell>
          <cell r="I20">
            <v>4214</v>
          </cell>
          <cell r="J20">
            <v>13726</v>
          </cell>
        </row>
        <row r="21">
          <cell r="B21">
            <v>10554</v>
          </cell>
          <cell r="C21">
            <v>15778</v>
          </cell>
          <cell r="D21">
            <v>18102</v>
          </cell>
          <cell r="E21">
            <v>10229</v>
          </cell>
          <cell r="F21">
            <v>14314</v>
          </cell>
          <cell r="G21">
            <v>14439</v>
          </cell>
          <cell r="H21">
            <v>5918</v>
          </cell>
          <cell r="I21">
            <v>2697</v>
          </cell>
          <cell r="J21">
            <v>8785</v>
          </cell>
        </row>
        <row r="22">
          <cell r="B22">
            <v>5936</v>
          </cell>
          <cell r="C22">
            <v>8875</v>
          </cell>
          <cell r="D22">
            <v>10183</v>
          </cell>
          <cell r="E22">
            <v>5754</v>
          </cell>
          <cell r="F22">
            <v>8052</v>
          </cell>
          <cell r="G22">
            <v>8122</v>
          </cell>
          <cell r="H22">
            <v>3329</v>
          </cell>
          <cell r="I22">
            <v>1517</v>
          </cell>
          <cell r="J22">
            <v>4941</v>
          </cell>
        </row>
        <row r="23">
          <cell r="H23">
            <v>905</v>
          </cell>
        </row>
        <row r="31">
          <cell r="H31">
            <v>24092.84</v>
          </cell>
        </row>
        <row r="45">
          <cell r="B45">
            <v>452560.85</v>
          </cell>
          <cell r="C45">
            <v>684269</v>
          </cell>
          <cell r="D45">
            <v>741443.6</v>
          </cell>
          <cell r="E45">
            <v>372283.4</v>
          </cell>
          <cell r="F45">
            <v>664603.53</v>
          </cell>
          <cell r="G45">
            <v>842600.11</v>
          </cell>
          <cell r="H45">
            <v>338899.92</v>
          </cell>
          <cell r="I45">
            <v>123781.15</v>
          </cell>
          <cell r="J45">
            <v>270095.96999999997</v>
          </cell>
        </row>
        <row r="46">
          <cell r="B46">
            <v>0</v>
          </cell>
          <cell r="C46">
            <v>1520.91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24092.84</v>
          </cell>
          <cell r="I49">
            <v>0</v>
          </cell>
          <cell r="J49">
            <v>0</v>
          </cell>
        </row>
        <row r="50"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B52">
            <v>14830.89</v>
          </cell>
          <cell r="C52">
            <v>20038.669999999998</v>
          </cell>
          <cell r="D52">
            <v>20321.23</v>
          </cell>
          <cell r="E52">
            <v>18901.95</v>
          </cell>
          <cell r="F52">
            <v>17948.669999999998</v>
          </cell>
          <cell r="G52">
            <v>25041.33</v>
          </cell>
          <cell r="H52">
            <v>13258.95</v>
          </cell>
          <cell r="I52">
            <v>0</v>
          </cell>
          <cell r="J52">
            <v>11602.38</v>
          </cell>
        </row>
        <row r="58">
          <cell r="B58">
            <v>-78711</v>
          </cell>
          <cell r="C58">
            <v>-115503</v>
          </cell>
          <cell r="D58">
            <v>-110862</v>
          </cell>
          <cell r="E58">
            <v>-64875</v>
          </cell>
          <cell r="F58">
            <v>-84786</v>
          </cell>
          <cell r="G58">
            <v>-95481</v>
          </cell>
          <cell r="H58">
            <v>-66384</v>
          </cell>
          <cell r="I58">
            <v>-14115</v>
          </cell>
          <cell r="J58">
            <v>-38844</v>
          </cell>
        </row>
        <row r="59"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5">
          <cell r="B65">
            <v>0</v>
          </cell>
          <cell r="C65">
            <v>0</v>
          </cell>
          <cell r="D65">
            <v>0</v>
          </cell>
          <cell r="E65">
            <v>-1483.3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B66">
            <v>0</v>
          </cell>
          <cell r="C66">
            <v>-202.91</v>
          </cell>
          <cell r="D66">
            <v>-23.61</v>
          </cell>
          <cell r="E66">
            <v>0</v>
          </cell>
          <cell r="F66">
            <v>0</v>
          </cell>
          <cell r="G66">
            <v>-23.61</v>
          </cell>
          <cell r="H66">
            <v>0</v>
          </cell>
          <cell r="I66">
            <v>0</v>
          </cell>
          <cell r="J66">
            <v>0</v>
          </cell>
        </row>
        <row r="67">
          <cell r="B67">
            <v>0</v>
          </cell>
          <cell r="C67">
            <v>0</v>
          </cell>
          <cell r="D67">
            <v>-1067.75</v>
          </cell>
          <cell r="E67">
            <v>0</v>
          </cell>
          <cell r="F67">
            <v>-380.65</v>
          </cell>
          <cell r="G67">
            <v>0</v>
          </cell>
          <cell r="H67">
            <v>0</v>
          </cell>
          <cell r="I67">
            <v>-1789.83</v>
          </cell>
          <cell r="J67">
            <v>0</v>
          </cell>
        </row>
        <row r="68"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-90000</v>
          </cell>
          <cell r="J77">
            <v>-200000</v>
          </cell>
        </row>
        <row r="78"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B81">
            <v>0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B82">
            <v>0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B83">
            <v>0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B84">
            <v>0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B85">
            <v>0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B86">
            <v>0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</row>
        <row r="87">
          <cell r="B87">
            <v>0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  <row r="89"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</row>
        <row r="90">
          <cell r="B90">
            <v>0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</row>
        <row r="92">
          <cell r="B92">
            <v>388680.74</v>
          </cell>
          <cell r="C92">
            <v>590122.67000000004</v>
          </cell>
          <cell r="D92">
            <v>649811.47</v>
          </cell>
          <cell r="E92">
            <v>324827.05000000005</v>
          </cell>
          <cell r="F92">
            <v>597385.55000000005</v>
          </cell>
          <cell r="G92">
            <v>772136.83</v>
          </cell>
          <cell r="H92">
            <v>309867.71000000002</v>
          </cell>
          <cell r="I92">
            <v>17876.319999999992</v>
          </cell>
          <cell r="J92">
            <v>42854.349999999969</v>
          </cell>
        </row>
        <row r="93">
          <cell r="B93">
            <v>373849.85</v>
          </cell>
          <cell r="C93">
            <v>570084</v>
          </cell>
          <cell r="D93">
            <v>629490.24</v>
          </cell>
          <cell r="E93">
            <v>305925.10000000003</v>
          </cell>
          <cell r="F93">
            <v>579436.88</v>
          </cell>
          <cell r="G93">
            <v>747095.5</v>
          </cell>
          <cell r="H93">
            <v>296608.76</v>
          </cell>
          <cell r="I93">
            <v>17876.319999999992</v>
          </cell>
          <cell r="J93">
            <v>31251.969999999972</v>
          </cell>
        </row>
        <row r="94">
          <cell r="B94">
            <v>14830.89</v>
          </cell>
          <cell r="C94">
            <v>20038.669999999998</v>
          </cell>
          <cell r="D94">
            <v>20321.23</v>
          </cell>
          <cell r="E94">
            <v>18901.95</v>
          </cell>
          <cell r="F94">
            <v>17948.669999999998</v>
          </cell>
          <cell r="G94">
            <v>25041.33</v>
          </cell>
          <cell r="H94">
            <v>13258.95</v>
          </cell>
          <cell r="I94">
            <v>0</v>
          </cell>
          <cell r="J94">
            <v>11602.38</v>
          </cell>
        </row>
        <row r="101">
          <cell r="B101">
            <v>49387.98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</row>
        <row r="102">
          <cell r="B102">
            <v>339292.76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</row>
        <row r="103">
          <cell r="B103">
            <v>0</v>
          </cell>
          <cell r="C103">
            <v>590122.67000000004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</row>
        <row r="104">
          <cell r="B104">
            <v>0</v>
          </cell>
          <cell r="C104">
            <v>0</v>
          </cell>
          <cell r="D104">
            <v>649811.47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</row>
        <row r="105">
          <cell r="B105">
            <v>0</v>
          </cell>
          <cell r="C105">
            <v>0</v>
          </cell>
          <cell r="D105">
            <v>0</v>
          </cell>
          <cell r="E105">
            <v>324827.05000000005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</row>
        <row r="106">
          <cell r="B106">
            <v>0</v>
          </cell>
          <cell r="C106">
            <v>0</v>
          </cell>
          <cell r="D106">
            <v>0</v>
          </cell>
          <cell r="E106">
            <v>0</v>
          </cell>
          <cell r="F106">
            <v>72734.13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</row>
        <row r="107">
          <cell r="B107">
            <v>0</v>
          </cell>
          <cell r="C107">
            <v>0</v>
          </cell>
          <cell r="D107">
            <v>0</v>
          </cell>
          <cell r="E107">
            <v>0</v>
          </cell>
          <cell r="F107">
            <v>99260.62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</row>
        <row r="108">
          <cell r="B108">
            <v>0</v>
          </cell>
          <cell r="C108">
            <v>0</v>
          </cell>
          <cell r="D108">
            <v>0</v>
          </cell>
          <cell r="E108">
            <v>0</v>
          </cell>
          <cell r="F108">
            <v>151490.07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</row>
        <row r="109"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>
            <v>273900.73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</row>
        <row r="110">
          <cell r="B110">
            <v>0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221548.57</v>
          </cell>
          <cell r="H110">
            <v>0</v>
          </cell>
          <cell r="I110">
            <v>0</v>
          </cell>
          <cell r="J110">
            <v>0</v>
          </cell>
        </row>
        <row r="111"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22747.919999999998</v>
          </cell>
          <cell r="H111">
            <v>0</v>
          </cell>
          <cell r="I111">
            <v>0</v>
          </cell>
          <cell r="J111">
            <v>0</v>
          </cell>
        </row>
        <row r="112"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125633.04</v>
          </cell>
          <cell r="H112">
            <v>0</v>
          </cell>
          <cell r="I112">
            <v>0</v>
          </cell>
          <cell r="J112">
            <v>0</v>
          </cell>
        </row>
        <row r="113">
          <cell r="B113">
            <v>0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103733.22</v>
          </cell>
          <cell r="H113">
            <v>0</v>
          </cell>
          <cell r="I113">
            <v>0</v>
          </cell>
          <cell r="J113">
            <v>0</v>
          </cell>
        </row>
        <row r="114"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298474.08</v>
          </cell>
          <cell r="H114">
            <v>0</v>
          </cell>
          <cell r="I114">
            <v>0</v>
          </cell>
          <cell r="J114">
            <v>0</v>
          </cell>
        </row>
        <row r="115">
          <cell r="B115">
            <v>0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107906.79</v>
          </cell>
          <cell r="I115">
            <v>0</v>
          </cell>
          <cell r="J115">
            <v>0</v>
          </cell>
        </row>
        <row r="116">
          <cell r="B116">
            <v>0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201960.92</v>
          </cell>
          <cell r="I116">
            <v>0</v>
          </cell>
          <cell r="J116">
            <v>0</v>
          </cell>
        </row>
        <row r="117">
          <cell r="B117">
            <v>0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17876.32</v>
          </cell>
          <cell r="J117">
            <v>0</v>
          </cell>
        </row>
        <row r="118">
          <cell r="B118">
            <v>0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42854.35</v>
          </cell>
        </row>
      </sheetData>
      <sheetData sheetId="2">
        <row r="7">
          <cell r="B7">
            <v>606769</v>
          </cell>
          <cell r="C7">
            <v>775215</v>
          </cell>
          <cell r="D7">
            <v>782211</v>
          </cell>
          <cell r="E7">
            <v>544256</v>
          </cell>
          <cell r="F7">
            <v>793550</v>
          </cell>
          <cell r="G7">
            <v>1213958</v>
          </cell>
          <cell r="H7">
            <v>565347</v>
          </cell>
          <cell r="I7">
            <v>125333</v>
          </cell>
          <cell r="J7">
            <v>288186</v>
          </cell>
        </row>
        <row r="10">
          <cell r="B10">
            <v>57007</v>
          </cell>
          <cell r="C10">
            <v>77572</v>
          </cell>
          <cell r="D10">
            <v>70008</v>
          </cell>
          <cell r="E10">
            <v>49051</v>
          </cell>
          <cell r="F10">
            <v>61642</v>
          </cell>
          <cell r="G10">
            <v>73317</v>
          </cell>
          <cell r="H10">
            <v>63871</v>
          </cell>
          <cell r="I10">
            <v>12593</v>
          </cell>
          <cell r="J10">
            <v>22280</v>
          </cell>
        </row>
        <row r="11"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</row>
        <row r="13">
          <cell r="B13">
            <v>127726</v>
          </cell>
          <cell r="C13">
            <v>178463</v>
          </cell>
          <cell r="D13">
            <v>178563</v>
          </cell>
          <cell r="E13">
            <v>125835</v>
          </cell>
          <cell r="F13">
            <v>174461</v>
          </cell>
          <cell r="G13">
            <v>261040</v>
          </cell>
          <cell r="H13">
            <v>120836</v>
          </cell>
          <cell r="I13">
            <v>27382</v>
          </cell>
          <cell r="J13">
            <v>65619</v>
          </cell>
        </row>
        <row r="14">
          <cell r="B14">
            <v>132850</v>
          </cell>
          <cell r="C14">
            <v>155504</v>
          </cell>
          <cell r="D14">
            <v>144364</v>
          </cell>
          <cell r="E14">
            <v>110076</v>
          </cell>
          <cell r="F14">
            <v>156831</v>
          </cell>
          <cell r="G14">
            <v>258796</v>
          </cell>
          <cell r="H14">
            <v>122980</v>
          </cell>
          <cell r="I14">
            <v>19233</v>
          </cell>
          <cell r="J14">
            <v>53997</v>
          </cell>
        </row>
        <row r="15">
          <cell r="B15">
            <v>42013</v>
          </cell>
          <cell r="C15">
            <v>59690</v>
          </cell>
          <cell r="D15">
            <v>53147</v>
          </cell>
          <cell r="E15">
            <v>34388</v>
          </cell>
          <cell r="F15">
            <v>50935</v>
          </cell>
          <cell r="G15">
            <v>67412</v>
          </cell>
          <cell r="H15">
            <v>39983</v>
          </cell>
          <cell r="I15">
            <v>8297</v>
          </cell>
          <cell r="J15">
            <v>19179</v>
          </cell>
        </row>
        <row r="17">
          <cell r="B17">
            <v>98779</v>
          </cell>
          <cell r="C17">
            <v>127221</v>
          </cell>
          <cell r="D17">
            <v>140101</v>
          </cell>
          <cell r="E17">
            <v>94515</v>
          </cell>
          <cell r="F17">
            <v>151017</v>
          </cell>
          <cell r="G17">
            <v>245357</v>
          </cell>
          <cell r="H17">
            <v>93131</v>
          </cell>
          <cell r="I17">
            <v>24208</v>
          </cell>
          <cell r="J17">
            <v>49054</v>
          </cell>
        </row>
        <row r="18">
          <cell r="B18">
            <v>80366</v>
          </cell>
          <cell r="C18">
            <v>79451</v>
          </cell>
          <cell r="D18">
            <v>84393</v>
          </cell>
          <cell r="E18">
            <v>62155</v>
          </cell>
          <cell r="F18">
            <v>102394</v>
          </cell>
          <cell r="G18">
            <v>191785</v>
          </cell>
          <cell r="H18">
            <v>63353</v>
          </cell>
          <cell r="I18">
            <v>13032</v>
          </cell>
          <cell r="J18">
            <v>31940</v>
          </cell>
        </row>
        <row r="19">
          <cell r="B19">
            <v>25189</v>
          </cell>
          <cell r="C19">
            <v>30601</v>
          </cell>
          <cell r="D19">
            <v>31146</v>
          </cell>
          <cell r="E19">
            <v>18545</v>
          </cell>
          <cell r="F19">
            <v>32120</v>
          </cell>
          <cell r="G19">
            <v>48183</v>
          </cell>
          <cell r="H19">
            <v>19908</v>
          </cell>
          <cell r="I19">
            <v>5202</v>
          </cell>
          <cell r="J19">
            <v>12166</v>
          </cell>
        </row>
        <row r="20">
          <cell r="B20">
            <v>42839</v>
          </cell>
          <cell r="C20">
            <v>66713</v>
          </cell>
          <cell r="D20">
            <v>80489</v>
          </cell>
          <cell r="E20">
            <v>49691</v>
          </cell>
          <cell r="F20">
            <v>64150</v>
          </cell>
          <cell r="G20">
            <v>68068</v>
          </cell>
          <cell r="H20">
            <v>33987</v>
          </cell>
          <cell r="I20">
            <v>15386</v>
          </cell>
          <cell r="J20">
            <v>33951</v>
          </cell>
        </row>
        <row r="21">
          <cell r="B21">
            <v>27417</v>
          </cell>
          <cell r="C21">
            <v>42696</v>
          </cell>
          <cell r="D21">
            <v>51513</v>
          </cell>
          <cell r="E21">
            <v>31802</v>
          </cell>
          <cell r="F21">
            <v>41056</v>
          </cell>
          <cell r="G21">
            <v>43564</v>
          </cell>
          <cell r="H21">
            <v>21752</v>
          </cell>
          <cell r="I21">
            <v>9847</v>
          </cell>
          <cell r="J21">
            <v>21729</v>
          </cell>
        </row>
        <row r="22">
          <cell r="B22">
            <v>15422</v>
          </cell>
          <cell r="C22">
            <v>24017</v>
          </cell>
          <cell r="D22">
            <v>28976</v>
          </cell>
          <cell r="E22">
            <v>17889</v>
          </cell>
          <cell r="F22">
            <v>23094</v>
          </cell>
          <cell r="G22">
            <v>24504</v>
          </cell>
          <cell r="H22">
            <v>12235</v>
          </cell>
          <cell r="I22">
            <v>5539</v>
          </cell>
          <cell r="J22">
            <v>12222</v>
          </cell>
        </row>
        <row r="23">
          <cell r="H23">
            <v>7298</v>
          </cell>
        </row>
        <row r="31">
          <cell r="H31">
            <v>9620.3700000000008</v>
          </cell>
        </row>
        <row r="45">
          <cell r="B45">
            <v>1377911.72</v>
          </cell>
          <cell r="C45">
            <v>2003465.65</v>
          </cell>
          <cell r="D45">
            <v>2133480.5</v>
          </cell>
          <cell r="E45">
            <v>1272307.25</v>
          </cell>
          <cell r="F45">
            <v>1910550.98</v>
          </cell>
          <cell r="G45">
            <v>2514228.41</v>
          </cell>
          <cell r="H45">
            <v>1279832.54</v>
          </cell>
          <cell r="I45">
            <v>495065.35</v>
          </cell>
          <cell r="J45">
            <v>720320.91</v>
          </cell>
        </row>
        <row r="46">
          <cell r="B46">
            <v>0</v>
          </cell>
          <cell r="C46">
            <v>4453.07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9620.3700000000008</v>
          </cell>
          <cell r="I49">
            <v>0</v>
          </cell>
          <cell r="J49">
            <v>0</v>
          </cell>
        </row>
        <row r="50"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B52">
            <v>14830.89</v>
          </cell>
          <cell r="C52">
            <v>20038.669999999998</v>
          </cell>
          <cell r="D52">
            <v>20321.23</v>
          </cell>
          <cell r="E52">
            <v>18901.95</v>
          </cell>
          <cell r="F52">
            <v>17948.669999999998</v>
          </cell>
          <cell r="G52">
            <v>25041.33</v>
          </cell>
          <cell r="H52">
            <v>13258.95</v>
          </cell>
          <cell r="I52">
            <v>0</v>
          </cell>
          <cell r="J52">
            <v>11602.38</v>
          </cell>
        </row>
        <row r="58">
          <cell r="B58">
            <v>-171021</v>
          </cell>
          <cell r="C58">
            <v>-232716</v>
          </cell>
          <cell r="D58">
            <v>-210024</v>
          </cell>
          <cell r="E58">
            <v>-147153</v>
          </cell>
          <cell r="F58">
            <v>-184926</v>
          </cell>
          <cell r="G58">
            <v>-219951</v>
          </cell>
          <cell r="H58">
            <v>-191613</v>
          </cell>
          <cell r="I58">
            <v>-37779</v>
          </cell>
          <cell r="J58">
            <v>-66840</v>
          </cell>
        </row>
        <row r="59"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B62">
            <v>-96951.01</v>
          </cell>
          <cell r="C62">
            <v>-5133.3900000000003</v>
          </cell>
          <cell r="D62">
            <v>-27774.18</v>
          </cell>
          <cell r="E62">
            <v>-113042.53</v>
          </cell>
          <cell r="F62">
            <v>-89639.96</v>
          </cell>
          <cell r="G62">
            <v>-62803.18</v>
          </cell>
          <cell r="H62">
            <v>0</v>
          </cell>
          <cell r="I62">
            <v>0</v>
          </cell>
          <cell r="J62">
            <v>0</v>
          </cell>
        </row>
        <row r="63"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5">
          <cell r="B65">
            <v>0</v>
          </cell>
          <cell r="C65">
            <v>0</v>
          </cell>
          <cell r="D65">
            <v>0</v>
          </cell>
          <cell r="E65">
            <v>-1483.3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B66">
            <v>0</v>
          </cell>
          <cell r="C66">
            <v>-202.91</v>
          </cell>
          <cell r="D66">
            <v>-23.61</v>
          </cell>
          <cell r="E66">
            <v>0</v>
          </cell>
          <cell r="F66">
            <v>0</v>
          </cell>
          <cell r="G66">
            <v>-23.61</v>
          </cell>
          <cell r="H66">
            <v>0</v>
          </cell>
          <cell r="I66">
            <v>0</v>
          </cell>
          <cell r="J66">
            <v>0</v>
          </cell>
        </row>
        <row r="67">
          <cell r="B67">
            <v>0</v>
          </cell>
          <cell r="C67">
            <v>0</v>
          </cell>
          <cell r="D67">
            <v>-1067.75</v>
          </cell>
          <cell r="E67">
            <v>0</v>
          </cell>
          <cell r="F67">
            <v>-380.65</v>
          </cell>
          <cell r="G67">
            <v>0</v>
          </cell>
          <cell r="H67">
            <v>0</v>
          </cell>
          <cell r="I67">
            <v>-1789.83</v>
          </cell>
          <cell r="J67">
            <v>0</v>
          </cell>
        </row>
        <row r="68"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-40000</v>
          </cell>
          <cell r="J68">
            <v>0</v>
          </cell>
        </row>
        <row r="69">
          <cell r="B69">
            <v>-14109.06</v>
          </cell>
          <cell r="C69">
            <v>-20481.82</v>
          </cell>
          <cell r="D69">
            <v>-19362.28</v>
          </cell>
          <cell r="E69">
            <v>-13578</v>
          </cell>
          <cell r="F69">
            <v>-18658.98</v>
          </cell>
          <cell r="G69">
            <v>-28433.42</v>
          </cell>
          <cell r="H69">
            <v>-13922.47</v>
          </cell>
          <cell r="I69">
            <v>-4894.3900000000003</v>
          </cell>
          <cell r="J69">
            <v>-10090.200000000001</v>
          </cell>
        </row>
        <row r="70"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290000</v>
          </cell>
          <cell r="J77">
            <v>550000</v>
          </cell>
        </row>
        <row r="78"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B81">
            <v>0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B82">
            <v>0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B83">
            <v>0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B84">
            <v>0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B85">
            <v>0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B86">
            <v>0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</row>
        <row r="87">
          <cell r="B87">
            <v>0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  <row r="89"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</row>
        <row r="90">
          <cell r="B90">
            <v>0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</row>
        <row r="92">
          <cell r="B92">
            <v>1110661.5399999998</v>
          </cell>
          <cell r="C92">
            <v>1769423.27</v>
          </cell>
          <cell r="D92">
            <v>1895549.9100000001</v>
          </cell>
          <cell r="E92">
            <v>1015952.3699999999</v>
          </cell>
          <cell r="F92">
            <v>1634894.06</v>
          </cell>
          <cell r="G92">
            <v>2228058.5300000003</v>
          </cell>
          <cell r="H92">
            <v>1097176.3900000001</v>
          </cell>
          <cell r="I92">
            <v>700602.13</v>
          </cell>
          <cell r="J92">
            <v>1204993.0899999999</v>
          </cell>
        </row>
        <row r="93">
          <cell r="B93">
            <v>1095830.6499999999</v>
          </cell>
          <cell r="C93">
            <v>1749384.6</v>
          </cell>
          <cell r="D93">
            <v>1875228.6800000002</v>
          </cell>
          <cell r="E93">
            <v>997050.41999999993</v>
          </cell>
          <cell r="F93">
            <v>1616945.3900000001</v>
          </cell>
          <cell r="G93">
            <v>2203017.2000000002</v>
          </cell>
          <cell r="H93">
            <v>1083917.4400000002</v>
          </cell>
          <cell r="I93">
            <v>700602.13</v>
          </cell>
          <cell r="J93">
            <v>1193390.71</v>
          </cell>
        </row>
        <row r="94">
          <cell r="B94">
            <v>14830.89</v>
          </cell>
          <cell r="C94">
            <v>20038.669999999998</v>
          </cell>
          <cell r="D94">
            <v>20321.23</v>
          </cell>
          <cell r="E94">
            <v>18901.95</v>
          </cell>
          <cell r="F94">
            <v>17948.669999999998</v>
          </cell>
          <cell r="G94">
            <v>25041.33</v>
          </cell>
          <cell r="H94">
            <v>13258.95</v>
          </cell>
          <cell r="I94">
            <v>0</v>
          </cell>
          <cell r="J94">
            <v>11602.38</v>
          </cell>
        </row>
        <row r="101">
          <cell r="B101">
            <v>154411.29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</row>
        <row r="102">
          <cell r="B102">
            <v>956250.25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</row>
        <row r="103">
          <cell r="B103">
            <v>0</v>
          </cell>
          <cell r="C103">
            <v>1769423.27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</row>
        <row r="104">
          <cell r="B104">
            <v>0</v>
          </cell>
          <cell r="C104">
            <v>0</v>
          </cell>
          <cell r="D104">
            <v>1895549.9100000001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</row>
        <row r="105">
          <cell r="B105">
            <v>0</v>
          </cell>
          <cell r="C105">
            <v>0</v>
          </cell>
          <cell r="D105">
            <v>0</v>
          </cell>
          <cell r="E105">
            <v>1015952.3699999999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</row>
        <row r="106">
          <cell r="B106">
            <v>0</v>
          </cell>
          <cell r="C106">
            <v>0</v>
          </cell>
          <cell r="D106">
            <v>0</v>
          </cell>
          <cell r="E106">
            <v>0</v>
          </cell>
          <cell r="F106">
            <v>202879.58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</row>
        <row r="107">
          <cell r="B107">
            <v>0</v>
          </cell>
          <cell r="C107">
            <v>0</v>
          </cell>
          <cell r="D107">
            <v>0</v>
          </cell>
          <cell r="E107">
            <v>0</v>
          </cell>
          <cell r="F107">
            <v>282378.51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</row>
        <row r="108">
          <cell r="B108">
            <v>0</v>
          </cell>
          <cell r="C108">
            <v>0</v>
          </cell>
          <cell r="D108">
            <v>0</v>
          </cell>
          <cell r="E108">
            <v>0</v>
          </cell>
          <cell r="F108">
            <v>424801.12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</row>
        <row r="109"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>
            <v>724834.86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</row>
        <row r="110">
          <cell r="B110">
            <v>0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664604.72</v>
          </cell>
          <cell r="H110">
            <v>0</v>
          </cell>
          <cell r="I110">
            <v>0</v>
          </cell>
          <cell r="J110">
            <v>0</v>
          </cell>
        </row>
        <row r="111"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51868.85</v>
          </cell>
          <cell r="H111">
            <v>0</v>
          </cell>
          <cell r="I111">
            <v>0</v>
          </cell>
          <cell r="J111">
            <v>0</v>
          </cell>
        </row>
        <row r="112"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361892.15</v>
          </cell>
          <cell r="H112">
            <v>0</v>
          </cell>
          <cell r="I112">
            <v>0</v>
          </cell>
          <cell r="J112">
            <v>0</v>
          </cell>
        </row>
        <row r="113">
          <cell r="B113">
            <v>0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318705.82</v>
          </cell>
          <cell r="H113">
            <v>0</v>
          </cell>
          <cell r="I113">
            <v>0</v>
          </cell>
          <cell r="J113">
            <v>0</v>
          </cell>
        </row>
        <row r="114"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830986.99</v>
          </cell>
          <cell r="H114">
            <v>0</v>
          </cell>
          <cell r="I114">
            <v>0</v>
          </cell>
          <cell r="J114">
            <v>0</v>
          </cell>
        </row>
        <row r="115">
          <cell r="B115">
            <v>0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399125.59</v>
          </cell>
          <cell r="I115">
            <v>0</v>
          </cell>
          <cell r="J115">
            <v>0</v>
          </cell>
        </row>
        <row r="116">
          <cell r="B116">
            <v>0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698050.79</v>
          </cell>
          <cell r="I116">
            <v>0</v>
          </cell>
          <cell r="J116">
            <v>0</v>
          </cell>
        </row>
        <row r="117">
          <cell r="B117">
            <v>0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700602.13</v>
          </cell>
          <cell r="J117">
            <v>0</v>
          </cell>
        </row>
        <row r="118">
          <cell r="B118">
            <v>0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1204993.0900000001</v>
          </cell>
        </row>
      </sheetData>
      <sheetData sheetId="3">
        <row r="7">
          <cell r="B7">
            <v>618621</v>
          </cell>
          <cell r="C7">
            <v>786444</v>
          </cell>
          <cell r="D7">
            <v>808622</v>
          </cell>
          <cell r="E7">
            <v>552537</v>
          </cell>
          <cell r="F7">
            <v>807675</v>
          </cell>
          <cell r="G7">
            <v>1231234</v>
          </cell>
          <cell r="H7">
            <v>580691</v>
          </cell>
          <cell r="I7">
            <v>126083</v>
          </cell>
          <cell r="J7">
            <v>290044</v>
          </cell>
        </row>
        <row r="10">
          <cell r="B10">
            <v>52126</v>
          </cell>
          <cell r="C10">
            <v>70006</v>
          </cell>
          <cell r="D10">
            <v>63809</v>
          </cell>
          <cell r="E10">
            <v>44704</v>
          </cell>
          <cell r="F10">
            <v>56623</v>
          </cell>
          <cell r="G10">
            <v>65743</v>
          </cell>
          <cell r="H10">
            <v>61089</v>
          </cell>
          <cell r="I10">
            <v>11306</v>
          </cell>
          <cell r="J10">
            <v>19643</v>
          </cell>
        </row>
        <row r="11"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</row>
        <row r="13">
          <cell r="B13">
            <v>130427</v>
          </cell>
          <cell r="C13">
            <v>181547</v>
          </cell>
          <cell r="D13">
            <v>184758</v>
          </cell>
          <cell r="E13">
            <v>128404</v>
          </cell>
          <cell r="F13">
            <v>177625</v>
          </cell>
          <cell r="G13">
            <v>263108</v>
          </cell>
          <cell r="H13">
            <v>123785</v>
          </cell>
          <cell r="I13">
            <v>27723</v>
          </cell>
          <cell r="J13">
            <v>66257</v>
          </cell>
        </row>
        <row r="14">
          <cell r="B14">
            <v>137594</v>
          </cell>
          <cell r="C14">
            <v>160920</v>
          </cell>
          <cell r="D14">
            <v>152925</v>
          </cell>
          <cell r="E14">
            <v>115168</v>
          </cell>
          <cell r="F14">
            <v>162695</v>
          </cell>
          <cell r="G14">
            <v>267057</v>
          </cell>
          <cell r="H14">
            <v>127644</v>
          </cell>
          <cell r="I14">
            <v>19540</v>
          </cell>
          <cell r="J14">
            <v>55218</v>
          </cell>
        </row>
        <row r="15">
          <cell r="B15">
            <v>44470</v>
          </cell>
          <cell r="C15">
            <v>62682</v>
          </cell>
          <cell r="D15">
            <v>57637</v>
          </cell>
          <cell r="E15">
            <v>35954</v>
          </cell>
          <cell r="F15">
            <v>54470</v>
          </cell>
          <cell r="G15">
            <v>71484</v>
          </cell>
          <cell r="H15">
            <v>42267</v>
          </cell>
          <cell r="I15">
            <v>8659</v>
          </cell>
          <cell r="J15">
            <v>20152</v>
          </cell>
        </row>
        <row r="17">
          <cell r="B17">
            <v>99672</v>
          </cell>
          <cell r="C17">
            <v>127934</v>
          </cell>
          <cell r="D17">
            <v>143850</v>
          </cell>
          <cell r="E17">
            <v>94843</v>
          </cell>
          <cell r="F17">
            <v>151343</v>
          </cell>
          <cell r="G17">
            <v>244816</v>
          </cell>
          <cell r="H17">
            <v>94841</v>
          </cell>
          <cell r="I17">
            <v>24497</v>
          </cell>
          <cell r="J17">
            <v>49606</v>
          </cell>
        </row>
        <row r="18">
          <cell r="B18">
            <v>83230</v>
          </cell>
          <cell r="C18">
            <v>83451</v>
          </cell>
          <cell r="D18">
            <v>89601</v>
          </cell>
          <cell r="E18">
            <v>64307</v>
          </cell>
          <cell r="F18">
            <v>107468</v>
          </cell>
          <cell r="G18">
            <v>198975</v>
          </cell>
          <cell r="H18">
            <v>66629</v>
          </cell>
          <cell r="I18">
            <v>13463</v>
          </cell>
          <cell r="J18">
            <v>32758</v>
          </cell>
        </row>
        <row r="19">
          <cell r="B19">
            <v>26847</v>
          </cell>
          <cell r="C19">
            <v>32414</v>
          </cell>
          <cell r="D19">
            <v>34163</v>
          </cell>
          <cell r="E19">
            <v>19566</v>
          </cell>
          <cell r="F19">
            <v>34442</v>
          </cell>
          <cell r="G19">
            <v>51709</v>
          </cell>
          <cell r="H19">
            <v>21710</v>
          </cell>
          <cell r="I19">
            <v>5567</v>
          </cell>
          <cell r="J19">
            <v>12137</v>
          </cell>
        </row>
        <row r="20">
          <cell r="B20">
            <v>44255</v>
          </cell>
          <cell r="C20">
            <v>67490</v>
          </cell>
          <cell r="D20">
            <v>81879</v>
          </cell>
          <cell r="E20">
            <v>49591</v>
          </cell>
          <cell r="F20">
            <v>63009</v>
          </cell>
          <cell r="G20">
            <v>68342</v>
          </cell>
          <cell r="H20">
            <v>34996</v>
          </cell>
          <cell r="I20">
            <v>15328</v>
          </cell>
          <cell r="J20">
            <v>34273</v>
          </cell>
        </row>
        <row r="21">
          <cell r="B21">
            <v>28323</v>
          </cell>
          <cell r="C21">
            <v>43194</v>
          </cell>
          <cell r="D21">
            <v>52403</v>
          </cell>
          <cell r="E21">
            <v>31738</v>
          </cell>
          <cell r="F21">
            <v>40326</v>
          </cell>
          <cell r="G21">
            <v>43739</v>
          </cell>
          <cell r="H21">
            <v>22397</v>
          </cell>
          <cell r="I21">
            <v>9810</v>
          </cell>
          <cell r="J21">
            <v>21935</v>
          </cell>
        </row>
        <row r="22">
          <cell r="B22">
            <v>15932</v>
          </cell>
          <cell r="C22">
            <v>24296</v>
          </cell>
          <cell r="D22">
            <v>29476</v>
          </cell>
          <cell r="E22">
            <v>17853</v>
          </cell>
          <cell r="F22">
            <v>22683</v>
          </cell>
          <cell r="G22">
            <v>24603</v>
          </cell>
          <cell r="H22">
            <v>12599</v>
          </cell>
          <cell r="I22">
            <v>5518</v>
          </cell>
          <cell r="J22">
            <v>12338</v>
          </cell>
        </row>
        <row r="23">
          <cell r="H23">
            <v>7730</v>
          </cell>
        </row>
        <row r="31">
          <cell r="H31">
            <v>8642.41</v>
          </cell>
        </row>
        <row r="45">
          <cell r="B45">
            <v>1404826.43</v>
          </cell>
          <cell r="C45">
            <v>2032485.87</v>
          </cell>
          <cell r="D45">
            <v>2205516.5099999998</v>
          </cell>
          <cell r="E45">
            <v>1291665.74</v>
          </cell>
          <cell r="F45">
            <v>1944558.33</v>
          </cell>
          <cell r="G45">
            <v>2550008.7400000002</v>
          </cell>
          <cell r="H45">
            <v>1314568.29</v>
          </cell>
          <cell r="I45">
            <v>498027.85</v>
          </cell>
          <cell r="J45">
            <v>724964.98</v>
          </cell>
        </row>
        <row r="46">
          <cell r="B46">
            <v>0</v>
          </cell>
          <cell r="C46">
            <v>4517.57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8642.41</v>
          </cell>
          <cell r="I49">
            <v>0</v>
          </cell>
          <cell r="J49">
            <v>0</v>
          </cell>
        </row>
        <row r="50"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B52">
            <v>14830.89</v>
          </cell>
          <cell r="C52">
            <v>20038.669999999998</v>
          </cell>
          <cell r="D52">
            <v>20321.23</v>
          </cell>
          <cell r="E52">
            <v>18901.95</v>
          </cell>
          <cell r="F52">
            <v>17948.669999999998</v>
          </cell>
          <cell r="G52">
            <v>25041.33</v>
          </cell>
          <cell r="H52">
            <v>13258.95</v>
          </cell>
          <cell r="I52">
            <v>0</v>
          </cell>
          <cell r="J52">
            <v>11602.38</v>
          </cell>
        </row>
        <row r="58">
          <cell r="B58">
            <v>-156378</v>
          </cell>
          <cell r="C58">
            <v>-210018</v>
          </cell>
          <cell r="D58">
            <v>-191427</v>
          </cell>
          <cell r="E58">
            <v>-134112</v>
          </cell>
          <cell r="F58">
            <v>-169869</v>
          </cell>
          <cell r="G58">
            <v>-197229</v>
          </cell>
          <cell r="H58">
            <v>-183267</v>
          </cell>
          <cell r="I58">
            <v>-33918</v>
          </cell>
          <cell r="J58">
            <v>-58929</v>
          </cell>
        </row>
        <row r="59"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B62">
            <v>-331563.15000000002</v>
          </cell>
          <cell r="C62">
            <v>-6877.76</v>
          </cell>
          <cell r="D62">
            <v>-77745.509999999995</v>
          </cell>
          <cell r="E62">
            <v>-307231.40999999997</v>
          </cell>
          <cell r="F62">
            <v>-300827.99</v>
          </cell>
          <cell r="G62">
            <v>-218922.45</v>
          </cell>
          <cell r="H62">
            <v>0</v>
          </cell>
          <cell r="I62">
            <v>0</v>
          </cell>
          <cell r="J62">
            <v>0</v>
          </cell>
        </row>
        <row r="63"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5">
          <cell r="B65">
            <v>0</v>
          </cell>
          <cell r="C65">
            <v>0</v>
          </cell>
          <cell r="D65">
            <v>0</v>
          </cell>
          <cell r="E65">
            <v>-1483.3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B66">
            <v>0</v>
          </cell>
          <cell r="C66">
            <v>-202.91</v>
          </cell>
          <cell r="D66">
            <v>-23.61</v>
          </cell>
          <cell r="E66">
            <v>0</v>
          </cell>
          <cell r="F66">
            <v>0</v>
          </cell>
          <cell r="G66">
            <v>-23.61</v>
          </cell>
          <cell r="H66">
            <v>0</v>
          </cell>
          <cell r="I66">
            <v>0</v>
          </cell>
          <cell r="J66">
            <v>0</v>
          </cell>
        </row>
        <row r="67">
          <cell r="B67">
            <v>0</v>
          </cell>
          <cell r="C67">
            <v>0</v>
          </cell>
          <cell r="D67">
            <v>-1067.75</v>
          </cell>
          <cell r="E67">
            <v>0</v>
          </cell>
          <cell r="F67">
            <v>-380.65</v>
          </cell>
          <cell r="G67">
            <v>0</v>
          </cell>
          <cell r="H67">
            <v>0</v>
          </cell>
          <cell r="I67">
            <v>-1789.83</v>
          </cell>
          <cell r="J67">
            <v>0</v>
          </cell>
        </row>
        <row r="68"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-40000</v>
          </cell>
          <cell r="J68">
            <v>0</v>
          </cell>
        </row>
        <row r="69">
          <cell r="B69">
            <v>-14109.06</v>
          </cell>
          <cell r="C69">
            <v>-20481.82</v>
          </cell>
          <cell r="D69">
            <v>-19362.28</v>
          </cell>
          <cell r="E69">
            <v>-13578</v>
          </cell>
          <cell r="F69">
            <v>-18658.98</v>
          </cell>
          <cell r="G69">
            <v>-28433.42</v>
          </cell>
          <cell r="H69">
            <v>-13922.47</v>
          </cell>
          <cell r="I69">
            <v>-4894.3900000000003</v>
          </cell>
          <cell r="J69">
            <v>-10090.200000000001</v>
          </cell>
        </row>
        <row r="70"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B81">
            <v>0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B82">
            <v>0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B83">
            <v>0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B84">
            <v>0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B85">
            <v>0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B86">
            <v>0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</row>
        <row r="87">
          <cell r="B87">
            <v>0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  <row r="89"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</row>
        <row r="90">
          <cell r="B90">
            <v>15467.2</v>
          </cell>
          <cell r="C90">
            <v>13438.03</v>
          </cell>
          <cell r="D90">
            <v>35360.5</v>
          </cell>
          <cell r="E90">
            <v>19402.77</v>
          </cell>
          <cell r="F90">
            <v>45653.41</v>
          </cell>
          <cell r="G90">
            <v>37436.269999999997</v>
          </cell>
          <cell r="H90">
            <v>13320.01</v>
          </cell>
          <cell r="I90">
            <v>0</v>
          </cell>
          <cell r="J90">
            <v>0</v>
          </cell>
        </row>
        <row r="92">
          <cell r="B92">
            <v>933074.30999999982</v>
          </cell>
          <cell r="C92">
            <v>1832899.6500000001</v>
          </cell>
          <cell r="D92">
            <v>1971572.0899999999</v>
          </cell>
          <cell r="E92">
            <v>873565.75</v>
          </cell>
          <cell r="F92">
            <v>1518423.7900000003</v>
          </cell>
          <cell r="G92">
            <v>2167877.8600000003</v>
          </cell>
          <cell r="H92">
            <v>1152600.19</v>
          </cell>
          <cell r="I92">
            <v>417425.63</v>
          </cell>
          <cell r="J92">
            <v>667548.16000000003</v>
          </cell>
        </row>
        <row r="93">
          <cell r="B93">
            <v>902776.21999999986</v>
          </cell>
          <cell r="C93">
            <v>1799422.9500000002</v>
          </cell>
          <cell r="D93">
            <v>1915890.3599999999</v>
          </cell>
          <cell r="E93">
            <v>835261.03</v>
          </cell>
          <cell r="F93">
            <v>1454821.7100000002</v>
          </cell>
          <cell r="G93">
            <v>2105400.2600000002</v>
          </cell>
          <cell r="H93">
            <v>1126021.23</v>
          </cell>
          <cell r="I93">
            <v>417425.63</v>
          </cell>
          <cell r="J93">
            <v>655945.78</v>
          </cell>
        </row>
        <row r="94">
          <cell r="B94">
            <v>30298.09</v>
          </cell>
          <cell r="C94">
            <v>33476.699999999997</v>
          </cell>
          <cell r="D94">
            <v>55681.729999999996</v>
          </cell>
          <cell r="E94">
            <v>38304.720000000001</v>
          </cell>
          <cell r="F94">
            <v>63602.080000000002</v>
          </cell>
          <cell r="G94">
            <v>62477.599999999999</v>
          </cell>
          <cell r="H94">
            <v>26578.959999999999</v>
          </cell>
          <cell r="I94">
            <v>0</v>
          </cell>
          <cell r="J94">
            <v>11602.38</v>
          </cell>
        </row>
        <row r="101">
          <cell r="B101">
            <v>117008.56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</row>
        <row r="102">
          <cell r="B102">
            <v>816065.75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</row>
        <row r="103">
          <cell r="B103">
            <v>0</v>
          </cell>
          <cell r="C103">
            <v>1832899.6500000001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</row>
        <row r="104">
          <cell r="B104">
            <v>0</v>
          </cell>
          <cell r="C104">
            <v>0</v>
          </cell>
          <cell r="D104">
            <v>1971572.0899999999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</row>
        <row r="105">
          <cell r="B105">
            <v>0</v>
          </cell>
          <cell r="C105">
            <v>0</v>
          </cell>
          <cell r="D105">
            <v>0</v>
          </cell>
          <cell r="E105">
            <v>873565.75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</row>
        <row r="106">
          <cell r="B106">
            <v>0</v>
          </cell>
          <cell r="C106">
            <v>0</v>
          </cell>
          <cell r="D106">
            <v>0</v>
          </cell>
          <cell r="E106">
            <v>0</v>
          </cell>
          <cell r="F106">
            <v>214217.06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</row>
        <row r="107">
          <cell r="B107">
            <v>0</v>
          </cell>
          <cell r="C107">
            <v>0</v>
          </cell>
          <cell r="D107">
            <v>0</v>
          </cell>
          <cell r="E107">
            <v>0</v>
          </cell>
          <cell r="F107">
            <v>297566.34000000003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</row>
        <row r="108">
          <cell r="B108">
            <v>0</v>
          </cell>
          <cell r="C108">
            <v>0</v>
          </cell>
          <cell r="D108">
            <v>0</v>
          </cell>
          <cell r="E108">
            <v>0</v>
          </cell>
          <cell r="F108">
            <v>449364.28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</row>
        <row r="109"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>
            <v>557276.11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</row>
        <row r="110">
          <cell r="B110">
            <v>0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654534.12</v>
          </cell>
          <cell r="H110">
            <v>0</v>
          </cell>
          <cell r="I110">
            <v>0</v>
          </cell>
          <cell r="J110">
            <v>0</v>
          </cell>
        </row>
        <row r="111"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57692.02</v>
          </cell>
          <cell r="H111">
            <v>0</v>
          </cell>
          <cell r="I111">
            <v>0</v>
          </cell>
          <cell r="J111">
            <v>0</v>
          </cell>
        </row>
        <row r="112"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370405.8</v>
          </cell>
          <cell r="H112">
            <v>0</v>
          </cell>
          <cell r="I112">
            <v>0</v>
          </cell>
          <cell r="J112">
            <v>0</v>
          </cell>
        </row>
        <row r="113">
          <cell r="B113">
            <v>0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318239.99</v>
          </cell>
          <cell r="H113">
            <v>0</v>
          </cell>
          <cell r="I113">
            <v>0</v>
          </cell>
          <cell r="J113">
            <v>0</v>
          </cell>
        </row>
        <row r="114"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767005.91</v>
          </cell>
          <cell r="H114">
            <v>0</v>
          </cell>
          <cell r="I114">
            <v>0</v>
          </cell>
          <cell r="J114">
            <v>0</v>
          </cell>
        </row>
        <row r="115">
          <cell r="B115">
            <v>0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417463.3</v>
          </cell>
          <cell r="I115">
            <v>0</v>
          </cell>
          <cell r="J115">
            <v>0</v>
          </cell>
        </row>
        <row r="116">
          <cell r="B116">
            <v>0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735136.87</v>
          </cell>
          <cell r="I116">
            <v>0</v>
          </cell>
          <cell r="J116">
            <v>0</v>
          </cell>
        </row>
        <row r="117">
          <cell r="B117">
            <v>0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417425.63</v>
          </cell>
          <cell r="J117">
            <v>0</v>
          </cell>
        </row>
        <row r="118">
          <cell r="B118">
            <v>0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667548.16000000003</v>
          </cell>
        </row>
      </sheetData>
      <sheetData sheetId="4">
        <row r="7">
          <cell r="B7">
            <v>622910</v>
          </cell>
          <cell r="C7">
            <v>786843</v>
          </cell>
          <cell r="D7">
            <v>814196</v>
          </cell>
          <cell r="E7">
            <v>557133</v>
          </cell>
          <cell r="F7">
            <v>808769</v>
          </cell>
          <cell r="G7">
            <v>1214497</v>
          </cell>
          <cell r="H7">
            <v>579352</v>
          </cell>
          <cell r="I7">
            <v>125982</v>
          </cell>
          <cell r="J7">
            <v>288639</v>
          </cell>
        </row>
        <row r="10">
          <cell r="B10">
            <v>49916</v>
          </cell>
          <cell r="C10">
            <v>65576</v>
          </cell>
          <cell r="D10">
            <v>59095</v>
          </cell>
          <cell r="E10">
            <v>43752</v>
          </cell>
          <cell r="F10">
            <v>51525</v>
          </cell>
          <cell r="G10">
            <v>60514</v>
          </cell>
          <cell r="H10">
            <v>58918</v>
          </cell>
          <cell r="I10">
            <v>11107</v>
          </cell>
          <cell r="J10">
            <v>17843</v>
          </cell>
        </row>
        <row r="11">
          <cell r="B11">
            <v>979</v>
          </cell>
          <cell r="C11">
            <v>1939</v>
          </cell>
          <cell r="D11">
            <v>2602</v>
          </cell>
          <cell r="E11">
            <v>725</v>
          </cell>
          <cell r="F11">
            <v>2869</v>
          </cell>
          <cell r="G11">
            <v>1444</v>
          </cell>
          <cell r="H11">
            <v>821</v>
          </cell>
          <cell r="I11">
            <v>196</v>
          </cell>
          <cell r="J11">
            <v>1028</v>
          </cell>
        </row>
        <row r="13">
          <cell r="B13">
            <v>130673</v>
          </cell>
          <cell r="C13">
            <v>181443</v>
          </cell>
          <cell r="D13">
            <v>186359</v>
          </cell>
          <cell r="E13">
            <v>128714</v>
          </cell>
          <cell r="F13">
            <v>177484</v>
          </cell>
          <cell r="G13">
            <v>259098</v>
          </cell>
          <cell r="H13">
            <v>123123</v>
          </cell>
          <cell r="I13">
            <v>27489</v>
          </cell>
          <cell r="J13">
            <v>65150</v>
          </cell>
        </row>
        <row r="14">
          <cell r="B14">
            <v>139638</v>
          </cell>
          <cell r="C14">
            <v>162541</v>
          </cell>
          <cell r="D14">
            <v>155263</v>
          </cell>
          <cell r="E14">
            <v>116944</v>
          </cell>
          <cell r="F14">
            <v>164502</v>
          </cell>
          <cell r="G14">
            <v>267728</v>
          </cell>
          <cell r="H14">
            <v>129088</v>
          </cell>
          <cell r="I14">
            <v>20076</v>
          </cell>
          <cell r="J14">
            <v>55508</v>
          </cell>
        </row>
        <row r="15">
          <cell r="B15">
            <v>45297</v>
          </cell>
          <cell r="C15">
            <v>63156</v>
          </cell>
          <cell r="D15">
            <v>57051</v>
          </cell>
          <cell r="E15">
            <v>36482</v>
          </cell>
          <cell r="F15">
            <v>54431</v>
          </cell>
          <cell r="G15">
            <v>69976</v>
          </cell>
          <cell r="H15">
            <v>42935</v>
          </cell>
          <cell r="I15">
            <v>8629</v>
          </cell>
          <cell r="J15">
            <v>19975</v>
          </cell>
        </row>
        <row r="17">
          <cell r="B17">
            <v>99360</v>
          </cell>
          <cell r="C17">
            <v>126553</v>
          </cell>
          <cell r="D17">
            <v>143484</v>
          </cell>
          <cell r="E17">
            <v>94431</v>
          </cell>
          <cell r="F17">
            <v>150879</v>
          </cell>
          <cell r="G17">
            <v>238383</v>
          </cell>
          <cell r="H17">
            <v>92993</v>
          </cell>
          <cell r="I17">
            <v>24008</v>
          </cell>
          <cell r="J17">
            <v>48759</v>
          </cell>
        </row>
        <row r="18">
          <cell r="B18">
            <v>83895</v>
          </cell>
          <cell r="C18">
            <v>84685</v>
          </cell>
          <cell r="D18">
            <v>91291</v>
          </cell>
          <cell r="E18">
            <v>65369</v>
          </cell>
          <cell r="F18">
            <v>107877</v>
          </cell>
          <cell r="G18">
            <v>199114</v>
          </cell>
          <cell r="H18">
            <v>67330</v>
          </cell>
          <cell r="I18">
            <v>13779</v>
          </cell>
          <cell r="J18">
            <v>33077</v>
          </cell>
        </row>
        <row r="19">
          <cell r="B19">
            <v>27283</v>
          </cell>
          <cell r="C19">
            <v>32786</v>
          </cell>
          <cell r="D19">
            <v>34141</v>
          </cell>
          <cell r="E19">
            <v>19722</v>
          </cell>
          <cell r="F19">
            <v>34532</v>
          </cell>
          <cell r="G19">
            <v>50970</v>
          </cell>
          <cell r="H19">
            <v>21948</v>
          </cell>
          <cell r="I19">
            <v>5495</v>
          </cell>
          <cell r="J19">
            <v>12507</v>
          </cell>
        </row>
        <row r="20">
          <cell r="B20">
            <v>45869</v>
          </cell>
          <cell r="C20">
            <v>68164</v>
          </cell>
          <cell r="D20">
            <v>84910</v>
          </cell>
          <cell r="E20">
            <v>50994</v>
          </cell>
          <cell r="F20">
            <v>64670</v>
          </cell>
          <cell r="G20">
            <v>67270</v>
          </cell>
          <cell r="H20">
            <v>34535</v>
          </cell>
          <cell r="I20">
            <v>15203</v>
          </cell>
          <cell r="J20">
            <v>34792</v>
          </cell>
        </row>
        <row r="21">
          <cell r="B21">
            <v>29356</v>
          </cell>
          <cell r="C21">
            <v>43625</v>
          </cell>
          <cell r="D21">
            <v>54342</v>
          </cell>
          <cell r="E21">
            <v>32636</v>
          </cell>
          <cell r="F21">
            <v>41389</v>
          </cell>
          <cell r="G21">
            <v>43053</v>
          </cell>
          <cell r="H21">
            <v>22102</v>
          </cell>
          <cell r="I21">
            <v>9730</v>
          </cell>
          <cell r="J21">
            <v>22267</v>
          </cell>
        </row>
        <row r="22">
          <cell r="B22">
            <v>16513</v>
          </cell>
          <cell r="C22">
            <v>24539</v>
          </cell>
          <cell r="D22">
            <v>30568</v>
          </cell>
          <cell r="E22">
            <v>18358</v>
          </cell>
          <cell r="F22">
            <v>23281</v>
          </cell>
          <cell r="G22">
            <v>24217</v>
          </cell>
          <cell r="H22">
            <v>12433</v>
          </cell>
          <cell r="I22">
            <v>5473</v>
          </cell>
          <cell r="J22">
            <v>12525</v>
          </cell>
        </row>
        <row r="23">
          <cell r="H23">
            <v>7661</v>
          </cell>
        </row>
        <row r="31">
          <cell r="H31">
            <v>8798.61</v>
          </cell>
        </row>
        <row r="45">
          <cell r="B45">
            <v>1414566.32</v>
          </cell>
          <cell r="C45">
            <v>2033517.05</v>
          </cell>
          <cell r="D45">
            <v>2220719.59</v>
          </cell>
          <cell r="E45">
            <v>1302409.81</v>
          </cell>
          <cell r="F45">
            <v>1947192.24</v>
          </cell>
          <cell r="G45">
            <v>2515344.7400000002</v>
          </cell>
          <cell r="H45">
            <v>1311537.06</v>
          </cell>
          <cell r="I45">
            <v>497628.9</v>
          </cell>
          <cell r="J45">
            <v>721453.18</v>
          </cell>
        </row>
        <row r="46">
          <cell r="B46">
            <v>0</v>
          </cell>
          <cell r="C46">
            <v>4519.8599999999997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8798.61</v>
          </cell>
          <cell r="I49">
            <v>0</v>
          </cell>
          <cell r="J49">
            <v>0</v>
          </cell>
        </row>
        <row r="50"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B52">
            <v>14830.89</v>
          </cell>
          <cell r="C52">
            <v>20038.669999999998</v>
          </cell>
          <cell r="D52">
            <v>20321.23</v>
          </cell>
          <cell r="E52">
            <v>18901.95</v>
          </cell>
          <cell r="F52">
            <v>17948.669999999998</v>
          </cell>
          <cell r="G52">
            <v>25041.33</v>
          </cell>
          <cell r="H52">
            <v>13258.95</v>
          </cell>
          <cell r="I52">
            <v>0</v>
          </cell>
          <cell r="J52">
            <v>11602.38</v>
          </cell>
        </row>
        <row r="58">
          <cell r="B58">
            <v>-152685</v>
          </cell>
          <cell r="C58">
            <v>-202545</v>
          </cell>
          <cell r="D58">
            <v>-185091</v>
          </cell>
          <cell r="E58">
            <v>-133431</v>
          </cell>
          <cell r="F58">
            <v>-163182</v>
          </cell>
          <cell r="G58">
            <v>-185874</v>
          </cell>
          <cell r="H58">
            <v>-179217</v>
          </cell>
          <cell r="I58">
            <v>-33909</v>
          </cell>
          <cell r="J58">
            <v>-56613</v>
          </cell>
        </row>
        <row r="59">
          <cell r="B59">
            <v>2937</v>
          </cell>
          <cell r="C59">
            <v>5817</v>
          </cell>
          <cell r="D59">
            <v>7806</v>
          </cell>
          <cell r="E59">
            <v>2175</v>
          </cell>
          <cell r="F59">
            <v>8607</v>
          </cell>
          <cell r="G59">
            <v>4332</v>
          </cell>
          <cell r="H59">
            <v>2463</v>
          </cell>
          <cell r="I59">
            <v>588</v>
          </cell>
          <cell r="J59">
            <v>3084</v>
          </cell>
        </row>
        <row r="60">
          <cell r="B60">
            <v>-30</v>
          </cell>
          <cell r="C60">
            <v>0</v>
          </cell>
          <cell r="D60">
            <v>0</v>
          </cell>
          <cell r="E60">
            <v>-93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B62">
            <v>-114860.48</v>
          </cell>
          <cell r="C62">
            <v>-6275.88</v>
          </cell>
          <cell r="D62">
            <v>-37043.57</v>
          </cell>
          <cell r="E62">
            <v>-143812.35</v>
          </cell>
          <cell r="F62">
            <v>-94366.74</v>
          </cell>
          <cell r="G62">
            <v>-95694.35</v>
          </cell>
          <cell r="H62">
            <v>0</v>
          </cell>
          <cell r="I62">
            <v>0</v>
          </cell>
          <cell r="J62">
            <v>0</v>
          </cell>
        </row>
        <row r="63"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5">
          <cell r="B65">
            <v>0</v>
          </cell>
          <cell r="C65">
            <v>0</v>
          </cell>
          <cell r="D65">
            <v>0</v>
          </cell>
          <cell r="E65">
            <v>-1483.3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B66">
            <v>0</v>
          </cell>
          <cell r="C66">
            <v>-202.91</v>
          </cell>
          <cell r="D66">
            <v>-23.61</v>
          </cell>
          <cell r="E66">
            <v>0</v>
          </cell>
          <cell r="F66">
            <v>0</v>
          </cell>
          <cell r="G66">
            <v>-23.61</v>
          </cell>
          <cell r="H66">
            <v>0</v>
          </cell>
          <cell r="I66">
            <v>0</v>
          </cell>
          <cell r="J66">
            <v>0</v>
          </cell>
        </row>
        <row r="67">
          <cell r="B67">
            <v>0</v>
          </cell>
          <cell r="C67">
            <v>0</v>
          </cell>
          <cell r="D67">
            <v>-1067.75</v>
          </cell>
          <cell r="E67">
            <v>0</v>
          </cell>
          <cell r="F67">
            <v>-380.65</v>
          </cell>
          <cell r="G67">
            <v>0</v>
          </cell>
          <cell r="H67">
            <v>0</v>
          </cell>
          <cell r="I67">
            <v>-1789.83</v>
          </cell>
          <cell r="J67">
            <v>0</v>
          </cell>
        </row>
        <row r="68"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-40000</v>
          </cell>
          <cell r="J68">
            <v>0</v>
          </cell>
        </row>
        <row r="69">
          <cell r="B69">
            <v>-14109.06</v>
          </cell>
          <cell r="C69">
            <v>-20481.82</v>
          </cell>
          <cell r="D69">
            <v>-19362.28</v>
          </cell>
          <cell r="E69">
            <v>-13578</v>
          </cell>
          <cell r="F69">
            <v>-18658.98</v>
          </cell>
          <cell r="G69">
            <v>-28433.42</v>
          </cell>
          <cell r="H69">
            <v>-13922.47</v>
          </cell>
          <cell r="I69">
            <v>-4894.3900000000003</v>
          </cell>
          <cell r="J69">
            <v>-10090.200000000001</v>
          </cell>
        </row>
        <row r="70"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B81">
            <v>0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B82">
            <v>0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B83">
            <v>0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B84">
            <v>0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B85">
            <v>0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B86">
            <v>0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</row>
        <row r="87">
          <cell r="B87">
            <v>0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  <row r="89"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</row>
        <row r="90">
          <cell r="B90">
            <v>0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</row>
        <row r="92">
          <cell r="B92">
            <v>1150649.67</v>
          </cell>
          <cell r="C92">
            <v>1834386.9700000002</v>
          </cell>
          <cell r="D92">
            <v>2006258.6099999999</v>
          </cell>
          <cell r="E92">
            <v>1031089.11</v>
          </cell>
          <cell r="F92">
            <v>1697159.54</v>
          </cell>
          <cell r="G92">
            <v>2234692.6900000004</v>
          </cell>
          <cell r="H92">
            <v>1142918.1500000001</v>
          </cell>
          <cell r="I92">
            <v>417623.68000000005</v>
          </cell>
          <cell r="J92">
            <v>669436.3600000001</v>
          </cell>
        </row>
        <row r="93">
          <cell r="B93">
            <v>1135818.78</v>
          </cell>
          <cell r="C93">
            <v>1814348.3000000003</v>
          </cell>
          <cell r="D93">
            <v>1985937.38</v>
          </cell>
          <cell r="E93">
            <v>1012187.16</v>
          </cell>
          <cell r="F93">
            <v>1679210.87</v>
          </cell>
          <cell r="G93">
            <v>2209651.3600000003</v>
          </cell>
          <cell r="H93">
            <v>1129659.2000000002</v>
          </cell>
          <cell r="I93">
            <v>417623.68000000005</v>
          </cell>
          <cell r="J93">
            <v>657833.9800000001</v>
          </cell>
        </row>
        <row r="94">
          <cell r="B94">
            <v>14830.89</v>
          </cell>
          <cell r="C94">
            <v>20038.669999999998</v>
          </cell>
          <cell r="D94">
            <v>20321.23</v>
          </cell>
          <cell r="E94">
            <v>18901.95</v>
          </cell>
          <cell r="F94">
            <v>17948.669999999998</v>
          </cell>
          <cell r="G94">
            <v>25041.33</v>
          </cell>
          <cell r="H94">
            <v>13258.95</v>
          </cell>
          <cell r="I94">
            <v>0</v>
          </cell>
          <cell r="J94">
            <v>11602.38</v>
          </cell>
        </row>
        <row r="101">
          <cell r="B101">
            <v>146688.54999999999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</row>
        <row r="102">
          <cell r="B102">
            <v>1003961.11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</row>
        <row r="103">
          <cell r="B103">
            <v>0</v>
          </cell>
          <cell r="C103">
            <v>1834386.9700000002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</row>
        <row r="104">
          <cell r="B104">
            <v>0</v>
          </cell>
          <cell r="C104">
            <v>0</v>
          </cell>
          <cell r="D104">
            <v>2006258.6099999999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</row>
        <row r="105">
          <cell r="B105">
            <v>0</v>
          </cell>
          <cell r="C105">
            <v>0</v>
          </cell>
          <cell r="D105">
            <v>0</v>
          </cell>
          <cell r="E105">
            <v>1031089.11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</row>
        <row r="106">
          <cell r="B106">
            <v>0</v>
          </cell>
          <cell r="C106">
            <v>0</v>
          </cell>
          <cell r="D106">
            <v>0</v>
          </cell>
          <cell r="E106">
            <v>0</v>
          </cell>
          <cell r="F106">
            <v>209263.35999999999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</row>
        <row r="107">
          <cell r="B107">
            <v>0</v>
          </cell>
          <cell r="C107">
            <v>0</v>
          </cell>
          <cell r="D107">
            <v>0</v>
          </cell>
          <cell r="E107">
            <v>0</v>
          </cell>
          <cell r="F107">
            <v>293971.36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</row>
        <row r="108">
          <cell r="B108">
            <v>0</v>
          </cell>
          <cell r="C108">
            <v>0</v>
          </cell>
          <cell r="D108">
            <v>0</v>
          </cell>
          <cell r="E108">
            <v>0</v>
          </cell>
          <cell r="F108">
            <v>441817.3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</row>
        <row r="109"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>
            <v>752107.52000000002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</row>
        <row r="110">
          <cell r="B110">
            <v>0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633228.19999999995</v>
          </cell>
          <cell r="H110">
            <v>0</v>
          </cell>
          <cell r="I110">
            <v>0</v>
          </cell>
          <cell r="J110">
            <v>0</v>
          </cell>
        </row>
        <row r="111"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51999.03</v>
          </cell>
          <cell r="H111">
            <v>0</v>
          </cell>
          <cell r="I111">
            <v>0</v>
          </cell>
          <cell r="J111">
            <v>0</v>
          </cell>
        </row>
        <row r="112"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368696.64</v>
          </cell>
          <cell r="H112">
            <v>0</v>
          </cell>
          <cell r="I112">
            <v>0</v>
          </cell>
          <cell r="J112">
            <v>0</v>
          </cell>
        </row>
        <row r="113">
          <cell r="B113">
            <v>0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326287.51</v>
          </cell>
          <cell r="H113">
            <v>0</v>
          </cell>
          <cell r="I113">
            <v>0</v>
          </cell>
          <cell r="J113">
            <v>0</v>
          </cell>
        </row>
        <row r="114"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854481.31</v>
          </cell>
          <cell r="H114">
            <v>0</v>
          </cell>
          <cell r="I114">
            <v>0</v>
          </cell>
          <cell r="J114">
            <v>0</v>
          </cell>
        </row>
        <row r="115">
          <cell r="B115">
            <v>0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415079.5</v>
          </cell>
          <cell r="I115">
            <v>0</v>
          </cell>
          <cell r="J115">
            <v>0</v>
          </cell>
        </row>
        <row r="116">
          <cell r="B116">
            <v>0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727838.64</v>
          </cell>
          <cell r="I116">
            <v>0</v>
          </cell>
          <cell r="J116">
            <v>0</v>
          </cell>
        </row>
        <row r="117">
          <cell r="B117">
            <v>0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417623.68</v>
          </cell>
          <cell r="J117">
            <v>0</v>
          </cell>
        </row>
        <row r="118">
          <cell r="B118">
            <v>0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669436.36</v>
          </cell>
        </row>
      </sheetData>
      <sheetData sheetId="5">
        <row r="7">
          <cell r="B7">
            <v>603946</v>
          </cell>
          <cell r="C7">
            <v>767897</v>
          </cell>
          <cell r="D7">
            <v>790323</v>
          </cell>
          <cell r="E7">
            <v>543662</v>
          </cell>
          <cell r="F7">
            <v>794967</v>
          </cell>
          <cell r="G7">
            <v>1231313</v>
          </cell>
          <cell r="H7">
            <v>567034</v>
          </cell>
          <cell r="I7">
            <v>119210</v>
          </cell>
          <cell r="J7">
            <v>285487</v>
          </cell>
        </row>
        <row r="10">
          <cell r="B10">
            <v>50099</v>
          </cell>
          <cell r="C10">
            <v>67859</v>
          </cell>
          <cell r="D10">
            <v>61594</v>
          </cell>
          <cell r="E10">
            <v>44057</v>
          </cell>
          <cell r="F10">
            <v>53585</v>
          </cell>
          <cell r="G10">
            <v>63204</v>
          </cell>
          <cell r="H10">
            <v>58634</v>
          </cell>
          <cell r="I10">
            <v>10677</v>
          </cell>
          <cell r="J10">
            <v>19452</v>
          </cell>
        </row>
        <row r="11"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</row>
        <row r="13">
          <cell r="B13">
            <v>127022</v>
          </cell>
          <cell r="C13">
            <v>177204</v>
          </cell>
          <cell r="D13">
            <v>181274</v>
          </cell>
          <cell r="E13">
            <v>125577</v>
          </cell>
          <cell r="F13">
            <v>174829</v>
          </cell>
          <cell r="G13">
            <v>262222</v>
          </cell>
          <cell r="H13">
            <v>120287</v>
          </cell>
          <cell r="I13">
            <v>26264</v>
          </cell>
          <cell r="J13">
            <v>64649</v>
          </cell>
        </row>
        <row r="14">
          <cell r="B14">
            <v>136846</v>
          </cell>
          <cell r="C14">
            <v>161796</v>
          </cell>
          <cell r="D14">
            <v>153837</v>
          </cell>
          <cell r="E14">
            <v>115626</v>
          </cell>
          <cell r="F14">
            <v>163451</v>
          </cell>
          <cell r="G14">
            <v>270844</v>
          </cell>
          <cell r="H14">
            <v>127545</v>
          </cell>
          <cell r="I14">
            <v>19126</v>
          </cell>
          <cell r="J14">
            <v>56432</v>
          </cell>
        </row>
        <row r="15">
          <cell r="B15">
            <v>42728</v>
          </cell>
          <cell r="C15">
            <v>60658</v>
          </cell>
          <cell r="D15">
            <v>54906</v>
          </cell>
          <cell r="E15">
            <v>35558</v>
          </cell>
          <cell r="F15">
            <v>52344</v>
          </cell>
          <cell r="G15">
            <v>71211</v>
          </cell>
          <cell r="H15">
            <v>41168</v>
          </cell>
          <cell r="I15">
            <v>8207</v>
          </cell>
          <cell r="J15">
            <v>19445</v>
          </cell>
        </row>
        <row r="17">
          <cell r="B17">
            <v>95855</v>
          </cell>
          <cell r="C17">
            <v>122351</v>
          </cell>
          <cell r="D17">
            <v>137452</v>
          </cell>
          <cell r="E17">
            <v>91332</v>
          </cell>
          <cell r="F17">
            <v>147443</v>
          </cell>
          <cell r="G17">
            <v>242223</v>
          </cell>
          <cell r="H17">
            <v>90614</v>
          </cell>
          <cell r="I17">
            <v>22626</v>
          </cell>
          <cell r="J17">
            <v>47862</v>
          </cell>
        </row>
        <row r="18">
          <cell r="B18">
            <v>82884</v>
          </cell>
          <cell r="C18">
            <v>82821</v>
          </cell>
          <cell r="D18">
            <v>89165</v>
          </cell>
          <cell r="E18">
            <v>64593</v>
          </cell>
          <cell r="F18">
            <v>107940</v>
          </cell>
          <cell r="G18">
            <v>202402</v>
          </cell>
          <cell r="H18">
            <v>66223</v>
          </cell>
          <cell r="I18">
            <v>13037</v>
          </cell>
          <cell r="J18">
            <v>32579</v>
          </cell>
        </row>
        <row r="19">
          <cell r="B19">
            <v>26348</v>
          </cell>
          <cell r="C19">
            <v>31361</v>
          </cell>
          <cell r="D19">
            <v>32272</v>
          </cell>
          <cell r="E19">
            <v>19278</v>
          </cell>
          <cell r="F19">
            <v>34095</v>
          </cell>
          <cell r="G19">
            <v>51976</v>
          </cell>
          <cell r="H19">
            <v>21149</v>
          </cell>
          <cell r="I19">
            <v>5133</v>
          </cell>
          <cell r="J19">
            <v>11880</v>
          </cell>
        </row>
        <row r="20">
          <cell r="B20">
            <v>42164</v>
          </cell>
          <cell r="C20">
            <v>63847</v>
          </cell>
          <cell r="D20">
            <v>79823</v>
          </cell>
          <cell r="E20">
            <v>47641</v>
          </cell>
          <cell r="F20">
            <v>61280</v>
          </cell>
          <cell r="G20">
            <v>67231</v>
          </cell>
          <cell r="H20">
            <v>33580</v>
          </cell>
          <cell r="I20">
            <v>14140</v>
          </cell>
          <cell r="J20">
            <v>33188</v>
          </cell>
        </row>
        <row r="21">
          <cell r="B21">
            <v>26985</v>
          </cell>
          <cell r="C21">
            <v>40862</v>
          </cell>
          <cell r="D21">
            <v>51087</v>
          </cell>
          <cell r="E21">
            <v>30490</v>
          </cell>
          <cell r="F21">
            <v>39219</v>
          </cell>
          <cell r="G21">
            <v>43028</v>
          </cell>
          <cell r="H21">
            <v>21491</v>
          </cell>
          <cell r="I21">
            <v>9050</v>
          </cell>
          <cell r="J21">
            <v>21240</v>
          </cell>
        </row>
        <row r="22">
          <cell r="B22">
            <v>15179</v>
          </cell>
          <cell r="C22">
            <v>22985</v>
          </cell>
          <cell r="D22">
            <v>28736</v>
          </cell>
          <cell r="E22">
            <v>17151</v>
          </cell>
          <cell r="F22">
            <v>22061</v>
          </cell>
          <cell r="G22">
            <v>24203</v>
          </cell>
          <cell r="H22">
            <v>12089</v>
          </cell>
          <cell r="I22">
            <v>5090</v>
          </cell>
          <cell r="J22">
            <v>11948</v>
          </cell>
        </row>
        <row r="23">
          <cell r="H23">
            <v>7834</v>
          </cell>
        </row>
        <row r="31">
          <cell r="H31">
            <v>8406.9699999999993</v>
          </cell>
        </row>
        <row r="45">
          <cell r="B45">
            <v>1371500.97</v>
          </cell>
          <cell r="C45">
            <v>1984553.01</v>
          </cell>
          <cell r="D45">
            <v>2155605.98</v>
          </cell>
          <cell r="E45">
            <v>1270918.6599999999</v>
          </cell>
          <cell r="F45">
            <v>1913962.55</v>
          </cell>
          <cell r="G45">
            <v>2550172.35</v>
          </cell>
          <cell r="H45">
            <v>1283651.57</v>
          </cell>
          <cell r="I45">
            <v>470879.5</v>
          </cell>
          <cell r="J45">
            <v>713574.76</v>
          </cell>
        </row>
        <row r="46">
          <cell r="B46">
            <v>0</v>
          </cell>
          <cell r="C46">
            <v>4411.03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8406.9699999999993</v>
          </cell>
          <cell r="I49">
            <v>0</v>
          </cell>
          <cell r="J49">
            <v>0</v>
          </cell>
        </row>
        <row r="50"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B52">
            <v>14830.89</v>
          </cell>
          <cell r="C52">
            <v>20038.669999999998</v>
          </cell>
          <cell r="D52">
            <v>20321.23</v>
          </cell>
          <cell r="E52">
            <v>18901.95</v>
          </cell>
          <cell r="F52">
            <v>17948.669999999998</v>
          </cell>
          <cell r="G52">
            <v>25041.33</v>
          </cell>
          <cell r="H52">
            <v>13258.95</v>
          </cell>
          <cell r="I52">
            <v>0</v>
          </cell>
          <cell r="J52">
            <v>11602.38</v>
          </cell>
        </row>
        <row r="58">
          <cell r="B58">
            <v>-150297</v>
          </cell>
          <cell r="C58">
            <v>-203577</v>
          </cell>
          <cell r="D58">
            <v>-184782</v>
          </cell>
          <cell r="E58">
            <v>-132171</v>
          </cell>
          <cell r="F58">
            <v>-160755</v>
          </cell>
          <cell r="G58">
            <v>-189612</v>
          </cell>
          <cell r="H58">
            <v>-175902</v>
          </cell>
          <cell r="I58">
            <v>-32031</v>
          </cell>
          <cell r="J58">
            <v>-58356</v>
          </cell>
        </row>
        <row r="59"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B62">
            <v>-104521.93</v>
          </cell>
          <cell r="C62">
            <v>-8304.75</v>
          </cell>
          <cell r="D62">
            <v>-30583.58</v>
          </cell>
          <cell r="E62">
            <v>-116257.31</v>
          </cell>
          <cell r="F62">
            <v>-105345.37</v>
          </cell>
          <cell r="G62">
            <v>-76817.47</v>
          </cell>
          <cell r="H62">
            <v>0</v>
          </cell>
          <cell r="I62">
            <v>0</v>
          </cell>
          <cell r="J62">
            <v>0</v>
          </cell>
        </row>
        <row r="63"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5">
          <cell r="B65">
            <v>0</v>
          </cell>
          <cell r="C65">
            <v>0</v>
          </cell>
          <cell r="D65">
            <v>0</v>
          </cell>
          <cell r="E65">
            <v>-1483.3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B66">
            <v>0</v>
          </cell>
          <cell r="C66">
            <v>-202.91</v>
          </cell>
          <cell r="D66">
            <v>-23.61</v>
          </cell>
          <cell r="E66">
            <v>0</v>
          </cell>
          <cell r="F66">
            <v>0</v>
          </cell>
          <cell r="G66">
            <v>-23.61</v>
          </cell>
          <cell r="H66">
            <v>0</v>
          </cell>
          <cell r="I66">
            <v>0</v>
          </cell>
          <cell r="J66">
            <v>0</v>
          </cell>
        </row>
        <row r="67">
          <cell r="B67">
            <v>0</v>
          </cell>
          <cell r="C67">
            <v>0</v>
          </cell>
          <cell r="D67">
            <v>-1067.75</v>
          </cell>
          <cell r="E67">
            <v>0</v>
          </cell>
          <cell r="F67">
            <v>-380.65</v>
          </cell>
          <cell r="G67">
            <v>0</v>
          </cell>
          <cell r="H67">
            <v>0</v>
          </cell>
          <cell r="I67">
            <v>-1789.83</v>
          </cell>
          <cell r="J67">
            <v>0</v>
          </cell>
        </row>
        <row r="68"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-40000</v>
          </cell>
          <cell r="J68">
            <v>0</v>
          </cell>
        </row>
        <row r="69">
          <cell r="B69">
            <v>-14109.06</v>
          </cell>
          <cell r="C69">
            <v>-20481.82</v>
          </cell>
          <cell r="D69">
            <v>-19362.28</v>
          </cell>
          <cell r="E69">
            <v>-13578</v>
          </cell>
          <cell r="F69">
            <v>-18658.98</v>
          </cell>
          <cell r="G69">
            <v>-28433.42</v>
          </cell>
          <cell r="H69">
            <v>-13922.47</v>
          </cell>
          <cell r="I69">
            <v>-4894.3900000000003</v>
          </cell>
          <cell r="J69">
            <v>-10090.200000000001</v>
          </cell>
        </row>
        <row r="70"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B81">
            <v>0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B82">
            <v>0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B83">
            <v>0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B84">
            <v>0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B85">
            <v>0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B86">
            <v>0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</row>
        <row r="87">
          <cell r="B87">
            <v>0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  <row r="89"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</row>
        <row r="90">
          <cell r="B90">
            <v>0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</row>
        <row r="92">
          <cell r="B92">
            <v>1117403.8699999999</v>
          </cell>
          <cell r="C92">
            <v>1776436.23</v>
          </cell>
          <cell r="D92">
            <v>1940107.99</v>
          </cell>
          <cell r="E92">
            <v>1026330.9999999998</v>
          </cell>
          <cell r="F92">
            <v>1646771.2200000002</v>
          </cell>
          <cell r="G92">
            <v>2280327.1800000002</v>
          </cell>
          <cell r="H92">
            <v>1115493.02</v>
          </cell>
          <cell r="I92">
            <v>392164.28</v>
          </cell>
          <cell r="J92">
            <v>656730.94000000006</v>
          </cell>
        </row>
        <row r="93">
          <cell r="B93">
            <v>1102572.98</v>
          </cell>
          <cell r="C93">
            <v>1756397.56</v>
          </cell>
          <cell r="D93">
            <v>1919786.76</v>
          </cell>
          <cell r="E93">
            <v>1007429.0499999998</v>
          </cell>
          <cell r="F93">
            <v>1628822.5500000003</v>
          </cell>
          <cell r="G93">
            <v>2255285.85</v>
          </cell>
          <cell r="H93">
            <v>1102234.07</v>
          </cell>
          <cell r="I93">
            <v>392164.28</v>
          </cell>
          <cell r="J93">
            <v>645128.56000000006</v>
          </cell>
        </row>
        <row r="94">
          <cell r="B94">
            <v>14830.89</v>
          </cell>
          <cell r="C94">
            <v>20038.669999999998</v>
          </cell>
          <cell r="D94">
            <v>20321.23</v>
          </cell>
          <cell r="E94">
            <v>18901.95</v>
          </cell>
          <cell r="F94">
            <v>17948.669999999998</v>
          </cell>
          <cell r="G94">
            <v>25041.33</v>
          </cell>
          <cell r="H94">
            <v>13258.95</v>
          </cell>
          <cell r="I94">
            <v>0</v>
          </cell>
          <cell r="J94">
            <v>11602.38</v>
          </cell>
        </row>
        <row r="101">
          <cell r="B101">
            <v>139252.25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</row>
        <row r="102">
          <cell r="B102">
            <v>978151.62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</row>
        <row r="103">
          <cell r="B103">
            <v>0</v>
          </cell>
          <cell r="C103">
            <v>1776436.23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</row>
        <row r="104">
          <cell r="B104">
            <v>0</v>
          </cell>
          <cell r="C104">
            <v>0</v>
          </cell>
          <cell r="D104">
            <v>1940107.99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</row>
        <row r="105">
          <cell r="B105">
            <v>0</v>
          </cell>
          <cell r="C105">
            <v>0</v>
          </cell>
          <cell r="D105">
            <v>0</v>
          </cell>
          <cell r="E105">
            <v>1026330.9999999998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</row>
        <row r="106">
          <cell r="B106">
            <v>0</v>
          </cell>
          <cell r="C106">
            <v>0</v>
          </cell>
          <cell r="D106">
            <v>0</v>
          </cell>
          <cell r="E106">
            <v>0</v>
          </cell>
          <cell r="F106">
            <v>204679.3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</row>
        <row r="107">
          <cell r="B107">
            <v>0</v>
          </cell>
          <cell r="C107">
            <v>0</v>
          </cell>
          <cell r="D107">
            <v>0</v>
          </cell>
          <cell r="E107">
            <v>0</v>
          </cell>
          <cell r="F107">
            <v>288338.87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</row>
        <row r="108">
          <cell r="B108">
            <v>0</v>
          </cell>
          <cell r="C108">
            <v>0</v>
          </cell>
          <cell r="D108">
            <v>0</v>
          </cell>
          <cell r="E108">
            <v>0</v>
          </cell>
          <cell r="F108">
            <v>431470.22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</row>
        <row r="109"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>
            <v>722282.82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</row>
        <row r="110">
          <cell r="B110">
            <v>0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664718.44999999995</v>
          </cell>
          <cell r="H110">
            <v>0</v>
          </cell>
          <cell r="I110">
            <v>0</v>
          </cell>
          <cell r="J110">
            <v>0</v>
          </cell>
        </row>
        <row r="111"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52914.23</v>
          </cell>
          <cell r="H111">
            <v>0</v>
          </cell>
          <cell r="I111">
            <v>0</v>
          </cell>
          <cell r="J111">
            <v>0</v>
          </cell>
        </row>
        <row r="112"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371120.67</v>
          </cell>
          <cell r="H112">
            <v>0</v>
          </cell>
          <cell r="I112">
            <v>0</v>
          </cell>
          <cell r="J112">
            <v>0</v>
          </cell>
        </row>
        <row r="113">
          <cell r="B113">
            <v>0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321249.91999999998</v>
          </cell>
          <cell r="H113">
            <v>0</v>
          </cell>
          <cell r="I113">
            <v>0</v>
          </cell>
          <cell r="J113">
            <v>0</v>
          </cell>
        </row>
        <row r="114"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870323.92</v>
          </cell>
          <cell r="H114">
            <v>0</v>
          </cell>
          <cell r="I114">
            <v>0</v>
          </cell>
          <cell r="J114">
            <v>0</v>
          </cell>
        </row>
        <row r="115">
          <cell r="B115">
            <v>0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402809.49</v>
          </cell>
          <cell r="I115">
            <v>0</v>
          </cell>
          <cell r="J115">
            <v>0</v>
          </cell>
        </row>
        <row r="116">
          <cell r="B116">
            <v>0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712683.53</v>
          </cell>
          <cell r="I116">
            <v>0</v>
          </cell>
          <cell r="J116">
            <v>0</v>
          </cell>
        </row>
        <row r="117">
          <cell r="B117">
            <v>0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392164.28</v>
          </cell>
          <cell r="J117">
            <v>0</v>
          </cell>
        </row>
        <row r="118">
          <cell r="B118">
            <v>0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656730.93999999994</v>
          </cell>
        </row>
      </sheetData>
      <sheetData sheetId="6">
        <row r="7">
          <cell r="B7">
            <v>616435</v>
          </cell>
          <cell r="C7">
            <v>791701</v>
          </cell>
          <cell r="D7">
            <v>828311</v>
          </cell>
          <cell r="E7">
            <v>548086</v>
          </cell>
          <cell r="F7">
            <v>818212</v>
          </cell>
          <cell r="G7">
            <v>1247490</v>
          </cell>
          <cell r="H7">
            <v>574184</v>
          </cell>
          <cell r="I7">
            <v>124312</v>
          </cell>
          <cell r="J7">
            <v>304336</v>
          </cell>
        </row>
        <row r="10">
          <cell r="B10">
            <v>56161</v>
          </cell>
          <cell r="C10">
            <v>77659</v>
          </cell>
          <cell r="D10">
            <v>72975</v>
          </cell>
          <cell r="E10">
            <v>48740</v>
          </cell>
          <cell r="F10">
            <v>61969</v>
          </cell>
          <cell r="G10">
            <v>70457</v>
          </cell>
          <cell r="H10">
            <v>63438</v>
          </cell>
          <cell r="I10">
            <v>12379</v>
          </cell>
          <cell r="J10">
            <v>23382</v>
          </cell>
        </row>
        <row r="11"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</row>
        <row r="13">
          <cell r="B13">
            <v>127599</v>
          </cell>
          <cell r="C13">
            <v>180413</v>
          </cell>
          <cell r="D13">
            <v>186597</v>
          </cell>
          <cell r="E13">
            <v>126524</v>
          </cell>
          <cell r="F13">
            <v>178370</v>
          </cell>
          <cell r="G13">
            <v>265680</v>
          </cell>
          <cell r="H13">
            <v>122092</v>
          </cell>
          <cell r="I13">
            <v>27145</v>
          </cell>
          <cell r="J13">
            <v>68337</v>
          </cell>
        </row>
        <row r="14">
          <cell r="B14">
            <v>138043</v>
          </cell>
          <cell r="C14">
            <v>162894</v>
          </cell>
          <cell r="D14">
            <v>158195</v>
          </cell>
          <cell r="E14">
            <v>115600</v>
          </cell>
          <cell r="F14">
            <v>166178</v>
          </cell>
          <cell r="G14">
            <v>272694</v>
          </cell>
          <cell r="H14">
            <v>128054</v>
          </cell>
          <cell r="I14">
            <v>19467</v>
          </cell>
          <cell r="J14">
            <v>58445</v>
          </cell>
        </row>
        <row r="15">
          <cell r="B15">
            <v>42065</v>
          </cell>
          <cell r="C15">
            <v>59665</v>
          </cell>
          <cell r="D15">
            <v>54480</v>
          </cell>
          <cell r="E15">
            <v>34109</v>
          </cell>
          <cell r="F15">
            <v>51406</v>
          </cell>
          <cell r="G15">
            <v>68844</v>
          </cell>
          <cell r="H15">
            <v>40399</v>
          </cell>
          <cell r="I15">
            <v>7706</v>
          </cell>
          <cell r="J15">
            <v>19700</v>
          </cell>
        </row>
        <row r="17">
          <cell r="B17">
            <v>97057</v>
          </cell>
          <cell r="C17">
            <v>126827</v>
          </cell>
          <cell r="D17">
            <v>143875</v>
          </cell>
          <cell r="E17">
            <v>91560</v>
          </cell>
          <cell r="F17">
            <v>151692</v>
          </cell>
          <cell r="G17">
            <v>244768</v>
          </cell>
          <cell r="H17">
            <v>90942</v>
          </cell>
          <cell r="I17">
            <v>23621</v>
          </cell>
          <cell r="J17">
            <v>50578</v>
          </cell>
        </row>
        <row r="18">
          <cell r="B18">
            <v>84706</v>
          </cell>
          <cell r="C18">
            <v>84326</v>
          </cell>
          <cell r="D18">
            <v>93327</v>
          </cell>
          <cell r="E18">
            <v>63723</v>
          </cell>
          <cell r="F18">
            <v>109992</v>
          </cell>
          <cell r="G18">
            <v>205017</v>
          </cell>
          <cell r="H18">
            <v>67156</v>
          </cell>
          <cell r="I18">
            <v>13700</v>
          </cell>
          <cell r="J18">
            <v>34183</v>
          </cell>
        </row>
        <row r="19">
          <cell r="B19">
            <v>25905</v>
          </cell>
          <cell r="C19">
            <v>31670</v>
          </cell>
          <cell r="D19">
            <v>32508</v>
          </cell>
          <cell r="E19">
            <v>18549</v>
          </cell>
          <cell r="F19">
            <v>33601</v>
          </cell>
          <cell r="G19">
            <v>51211</v>
          </cell>
          <cell r="H19">
            <v>20976</v>
          </cell>
          <cell r="I19">
            <v>4980</v>
          </cell>
          <cell r="J19">
            <v>12157</v>
          </cell>
        </row>
        <row r="20">
          <cell r="B20">
            <v>44899</v>
          </cell>
          <cell r="C20">
            <v>68247</v>
          </cell>
          <cell r="D20">
            <v>86354</v>
          </cell>
          <cell r="E20">
            <v>49281</v>
          </cell>
          <cell r="F20">
            <v>65004</v>
          </cell>
          <cell r="G20">
            <v>68819</v>
          </cell>
          <cell r="H20">
            <v>34157</v>
          </cell>
          <cell r="I20">
            <v>15314</v>
          </cell>
          <cell r="J20">
            <v>37554</v>
          </cell>
        </row>
        <row r="21">
          <cell r="B21">
            <v>28735</v>
          </cell>
          <cell r="C21">
            <v>43678</v>
          </cell>
          <cell r="D21">
            <v>55267</v>
          </cell>
          <cell r="E21">
            <v>31540</v>
          </cell>
          <cell r="F21">
            <v>41603</v>
          </cell>
          <cell r="G21">
            <v>44044</v>
          </cell>
          <cell r="H21">
            <v>21860</v>
          </cell>
          <cell r="I21">
            <v>9801</v>
          </cell>
          <cell r="J21">
            <v>24035</v>
          </cell>
        </row>
        <row r="22">
          <cell r="B22">
            <v>16164</v>
          </cell>
          <cell r="C22">
            <v>24569</v>
          </cell>
          <cell r="D22">
            <v>31087</v>
          </cell>
          <cell r="E22">
            <v>17741</v>
          </cell>
          <cell r="F22">
            <v>23401</v>
          </cell>
          <cell r="G22">
            <v>24775</v>
          </cell>
          <cell r="H22">
            <v>12297</v>
          </cell>
          <cell r="I22">
            <v>5513</v>
          </cell>
          <cell r="J22">
            <v>13519</v>
          </cell>
        </row>
        <row r="23">
          <cell r="H23">
            <v>6970</v>
          </cell>
        </row>
        <row r="31">
          <cell r="H31">
            <v>10362.89</v>
          </cell>
        </row>
        <row r="45">
          <cell r="B45">
            <v>1399862.24</v>
          </cell>
          <cell r="C45">
            <v>2046072.06</v>
          </cell>
          <cell r="D45">
            <v>2259218.25</v>
          </cell>
          <cell r="E45">
            <v>1281260.6399999999</v>
          </cell>
          <cell r="F45">
            <v>1969927.21</v>
          </cell>
          <cell r="G45">
            <v>2583676.54</v>
          </cell>
          <cell r="H45">
            <v>1299837.74</v>
          </cell>
          <cell r="I45">
            <v>491032.4</v>
          </cell>
          <cell r="J45">
            <v>760687.83</v>
          </cell>
        </row>
        <row r="46">
          <cell r="B46">
            <v>0</v>
          </cell>
          <cell r="C46">
            <v>4547.7700000000004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10362.89</v>
          </cell>
          <cell r="I49">
            <v>0</v>
          </cell>
          <cell r="J49">
            <v>0</v>
          </cell>
        </row>
        <row r="50"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B52">
            <v>14830.89</v>
          </cell>
          <cell r="C52">
            <v>20038.669999999998</v>
          </cell>
          <cell r="D52">
            <v>20321.23</v>
          </cell>
          <cell r="E52">
            <v>18901.95</v>
          </cell>
          <cell r="F52">
            <v>17948.669999999998</v>
          </cell>
          <cell r="G52">
            <v>25041.33</v>
          </cell>
          <cell r="H52">
            <v>13258.95</v>
          </cell>
          <cell r="I52">
            <v>0</v>
          </cell>
          <cell r="J52">
            <v>11602.38</v>
          </cell>
        </row>
        <row r="58">
          <cell r="B58">
            <v>-168483</v>
          </cell>
          <cell r="C58">
            <v>-232977</v>
          </cell>
          <cell r="D58">
            <v>-218925</v>
          </cell>
          <cell r="E58">
            <v>-146220</v>
          </cell>
          <cell r="F58">
            <v>-185907</v>
          </cell>
          <cell r="G58">
            <v>-211371</v>
          </cell>
          <cell r="H58">
            <v>-190314</v>
          </cell>
          <cell r="I58">
            <v>-37137</v>
          </cell>
          <cell r="J58">
            <v>-70146</v>
          </cell>
        </row>
        <row r="59"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B62">
            <v>-85654.42</v>
          </cell>
          <cell r="C62">
            <v>-6038.31</v>
          </cell>
          <cell r="D62">
            <v>-25283.63</v>
          </cell>
          <cell r="E62">
            <v>-107812.09</v>
          </cell>
          <cell r="F62">
            <v>-89461.15</v>
          </cell>
          <cell r="G62">
            <v>-68402.66</v>
          </cell>
          <cell r="H62">
            <v>0</v>
          </cell>
          <cell r="I62">
            <v>0</v>
          </cell>
          <cell r="J62">
            <v>0</v>
          </cell>
        </row>
        <row r="63"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5">
          <cell r="B65">
            <v>0</v>
          </cell>
          <cell r="C65">
            <v>0</v>
          </cell>
          <cell r="D65">
            <v>0</v>
          </cell>
          <cell r="E65">
            <v>-1483.3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B66">
            <v>0</v>
          </cell>
          <cell r="C66">
            <v>-202.91</v>
          </cell>
          <cell r="D66">
            <v>-23.61</v>
          </cell>
          <cell r="E66">
            <v>0</v>
          </cell>
          <cell r="F66">
            <v>0</v>
          </cell>
          <cell r="G66">
            <v>-23.61</v>
          </cell>
          <cell r="H66">
            <v>0</v>
          </cell>
          <cell r="I66">
            <v>0</v>
          </cell>
          <cell r="J66">
            <v>0</v>
          </cell>
        </row>
        <row r="67">
          <cell r="B67">
            <v>0</v>
          </cell>
          <cell r="C67">
            <v>0</v>
          </cell>
          <cell r="D67">
            <v>-1067.75</v>
          </cell>
          <cell r="E67">
            <v>0</v>
          </cell>
          <cell r="F67">
            <v>-380.65</v>
          </cell>
          <cell r="G67">
            <v>0</v>
          </cell>
          <cell r="H67">
            <v>0</v>
          </cell>
          <cell r="I67">
            <v>-1789.83</v>
          </cell>
          <cell r="J67">
            <v>0</v>
          </cell>
        </row>
        <row r="68"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-40000</v>
          </cell>
          <cell r="J68">
            <v>0</v>
          </cell>
        </row>
        <row r="69">
          <cell r="B69">
            <v>-14109.06</v>
          </cell>
          <cell r="C69">
            <v>-20481.82</v>
          </cell>
          <cell r="D69">
            <v>-19362.28</v>
          </cell>
          <cell r="E69">
            <v>-13578</v>
          </cell>
          <cell r="F69">
            <v>-18658.98</v>
          </cell>
          <cell r="G69">
            <v>-28433.42</v>
          </cell>
          <cell r="H69">
            <v>-13922.47</v>
          </cell>
          <cell r="I69">
            <v>-4894.3900000000003</v>
          </cell>
          <cell r="J69">
            <v>-10090.200000000001</v>
          </cell>
        </row>
        <row r="70"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B71">
            <v>-16427.91</v>
          </cell>
          <cell r="C71">
            <v>-197.88</v>
          </cell>
          <cell r="D71">
            <v>-114411.25</v>
          </cell>
          <cell r="E71">
            <v>-124887.28</v>
          </cell>
          <cell r="F71">
            <v>-20378.98</v>
          </cell>
          <cell r="G71">
            <v>-101216.4</v>
          </cell>
          <cell r="H71">
            <v>0</v>
          </cell>
          <cell r="I71">
            <v>0</v>
          </cell>
          <cell r="J71">
            <v>0</v>
          </cell>
        </row>
        <row r="72"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B81">
            <v>0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B82">
            <v>0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B83">
            <v>0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-697203.88</v>
          </cell>
          <cell r="I83">
            <v>0</v>
          </cell>
          <cell r="J83">
            <v>0</v>
          </cell>
        </row>
        <row r="84">
          <cell r="B84">
            <v>0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B85">
            <v>0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B86">
            <v>0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</row>
        <row r="87">
          <cell r="B87">
            <v>0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  <row r="89"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</row>
        <row r="90">
          <cell r="B90">
            <v>0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</row>
        <row r="92">
          <cell r="B92">
            <v>1130018.74</v>
          </cell>
          <cell r="C92">
            <v>1810760.5799999998</v>
          </cell>
          <cell r="D92">
            <v>1900465.96</v>
          </cell>
          <cell r="E92">
            <v>906181.91999999993</v>
          </cell>
          <cell r="F92">
            <v>1673089.1199999999</v>
          </cell>
          <cell r="G92">
            <v>2199270.7799999998</v>
          </cell>
          <cell r="H92">
            <v>422019.22999999992</v>
          </cell>
          <cell r="I92">
            <v>407211.18000000005</v>
          </cell>
          <cell r="J92">
            <v>692054.01</v>
          </cell>
        </row>
        <row r="93">
          <cell r="B93">
            <v>1115187.8500000001</v>
          </cell>
          <cell r="C93">
            <v>1790721.91</v>
          </cell>
          <cell r="D93">
            <v>1880144.73</v>
          </cell>
          <cell r="E93">
            <v>887279.97</v>
          </cell>
          <cell r="F93">
            <v>1655140.45</v>
          </cell>
          <cell r="G93">
            <v>2174229.4499999997</v>
          </cell>
          <cell r="H93">
            <v>408760.27999999991</v>
          </cell>
          <cell r="I93">
            <v>407211.18000000005</v>
          </cell>
          <cell r="J93">
            <v>680451.63</v>
          </cell>
        </row>
        <row r="94">
          <cell r="B94">
            <v>14830.89</v>
          </cell>
          <cell r="C94">
            <v>20038.669999999998</v>
          </cell>
          <cell r="D94">
            <v>20321.23</v>
          </cell>
          <cell r="E94">
            <v>18901.95</v>
          </cell>
          <cell r="F94">
            <v>17948.669999999998</v>
          </cell>
          <cell r="G94">
            <v>25041.33</v>
          </cell>
          <cell r="H94">
            <v>13258.95</v>
          </cell>
          <cell r="I94">
            <v>0</v>
          </cell>
          <cell r="J94">
            <v>11602.38</v>
          </cell>
        </row>
        <row r="101">
          <cell r="B101">
            <v>139931.92000000001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</row>
        <row r="102">
          <cell r="B102">
            <v>990086.83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</row>
        <row r="103">
          <cell r="B103">
            <v>0</v>
          </cell>
          <cell r="C103">
            <v>1810760.5799999998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</row>
        <row r="104">
          <cell r="B104">
            <v>0</v>
          </cell>
          <cell r="C104">
            <v>0</v>
          </cell>
          <cell r="D104">
            <v>1900465.96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</row>
        <row r="105">
          <cell r="B105">
            <v>0</v>
          </cell>
          <cell r="C105">
            <v>0</v>
          </cell>
          <cell r="D105">
            <v>0</v>
          </cell>
          <cell r="E105">
            <v>906181.91999999993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</row>
        <row r="106">
          <cell r="B106">
            <v>0</v>
          </cell>
          <cell r="C106">
            <v>0</v>
          </cell>
          <cell r="D106">
            <v>0</v>
          </cell>
          <cell r="E106">
            <v>0</v>
          </cell>
          <cell r="F106">
            <v>199509.4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</row>
        <row r="107">
          <cell r="B107">
            <v>0</v>
          </cell>
          <cell r="C107">
            <v>0</v>
          </cell>
          <cell r="D107">
            <v>0</v>
          </cell>
          <cell r="E107">
            <v>0</v>
          </cell>
          <cell r="F107">
            <v>276395.73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</row>
        <row r="108">
          <cell r="B108">
            <v>0</v>
          </cell>
          <cell r="C108">
            <v>0</v>
          </cell>
          <cell r="D108">
            <v>0</v>
          </cell>
          <cell r="E108">
            <v>0</v>
          </cell>
          <cell r="F108">
            <v>422476.16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</row>
        <row r="109"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>
            <v>774707.83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</row>
        <row r="110">
          <cell r="B110">
            <v>0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630532.5</v>
          </cell>
          <cell r="H110">
            <v>0</v>
          </cell>
          <cell r="I110">
            <v>0</v>
          </cell>
          <cell r="J110">
            <v>0</v>
          </cell>
        </row>
        <row r="111"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51293.1</v>
          </cell>
          <cell r="H111">
            <v>0</v>
          </cell>
          <cell r="I111">
            <v>0</v>
          </cell>
          <cell r="J111">
            <v>0</v>
          </cell>
        </row>
        <row r="112"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377746.75</v>
          </cell>
          <cell r="H112">
            <v>0</v>
          </cell>
          <cell r="I112">
            <v>0</v>
          </cell>
          <cell r="J112">
            <v>0</v>
          </cell>
        </row>
        <row r="113">
          <cell r="B113">
            <v>0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311090.59000000003</v>
          </cell>
          <cell r="H113">
            <v>0</v>
          </cell>
          <cell r="I113">
            <v>0</v>
          </cell>
          <cell r="J113">
            <v>0</v>
          </cell>
        </row>
        <row r="114"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828607.84</v>
          </cell>
          <cell r="H114">
            <v>0</v>
          </cell>
          <cell r="I114">
            <v>0</v>
          </cell>
          <cell r="J114">
            <v>0</v>
          </cell>
        </row>
        <row r="115">
          <cell r="B115">
            <v>0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145054.48000000001</v>
          </cell>
          <cell r="I115">
            <v>0</v>
          </cell>
          <cell r="J115">
            <v>0</v>
          </cell>
        </row>
        <row r="116">
          <cell r="B116">
            <v>0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276964.75</v>
          </cell>
          <cell r="I116">
            <v>0</v>
          </cell>
          <cell r="J116">
            <v>0</v>
          </cell>
        </row>
        <row r="117">
          <cell r="B117">
            <v>0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407211.18</v>
          </cell>
          <cell r="J117">
            <v>0</v>
          </cell>
        </row>
        <row r="118">
          <cell r="B118">
            <v>0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692054.01</v>
          </cell>
        </row>
      </sheetData>
      <sheetData sheetId="7">
        <row r="7">
          <cell r="B7">
            <v>377058</v>
          </cell>
          <cell r="C7">
            <v>481149</v>
          </cell>
          <cell r="D7">
            <v>569917</v>
          </cell>
          <cell r="E7">
            <v>316869</v>
          </cell>
          <cell r="F7">
            <v>499542</v>
          </cell>
          <cell r="G7">
            <v>741765</v>
          </cell>
          <cell r="H7">
            <v>300016</v>
          </cell>
          <cell r="I7">
            <v>71570</v>
          </cell>
          <cell r="J7">
            <v>186382</v>
          </cell>
        </row>
        <row r="10">
          <cell r="B10">
            <v>44406</v>
          </cell>
          <cell r="C10">
            <v>63632</v>
          </cell>
          <cell r="D10">
            <v>67833</v>
          </cell>
          <cell r="E10">
            <v>37852</v>
          </cell>
          <cell r="F10">
            <v>45753</v>
          </cell>
          <cell r="G10">
            <v>50963</v>
          </cell>
          <cell r="H10">
            <v>41843</v>
          </cell>
          <cell r="I10">
            <v>9686</v>
          </cell>
          <cell r="J10">
            <v>18855</v>
          </cell>
        </row>
        <row r="11"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</row>
        <row r="13">
          <cell r="B13">
            <v>79663</v>
          </cell>
          <cell r="C13">
            <v>112518</v>
          </cell>
          <cell r="D13">
            <v>132456</v>
          </cell>
          <cell r="E13">
            <v>74146</v>
          </cell>
          <cell r="F13">
            <v>107307</v>
          </cell>
          <cell r="G13">
            <v>156521</v>
          </cell>
          <cell r="H13">
            <v>64514</v>
          </cell>
          <cell r="I13">
            <v>15920</v>
          </cell>
          <cell r="J13">
            <v>43089</v>
          </cell>
        </row>
        <row r="14">
          <cell r="B14">
            <v>79683</v>
          </cell>
          <cell r="C14">
            <v>94005</v>
          </cell>
          <cell r="D14">
            <v>106179</v>
          </cell>
          <cell r="E14">
            <v>62425</v>
          </cell>
          <cell r="F14">
            <v>99311</v>
          </cell>
          <cell r="G14">
            <v>161912</v>
          </cell>
          <cell r="H14">
            <v>65678</v>
          </cell>
          <cell r="I14">
            <v>10526</v>
          </cell>
          <cell r="J14">
            <v>35353</v>
          </cell>
        </row>
        <row r="15">
          <cell r="B15">
            <v>23420</v>
          </cell>
          <cell r="C15">
            <v>32249</v>
          </cell>
          <cell r="D15">
            <v>33165</v>
          </cell>
          <cell r="E15">
            <v>17864</v>
          </cell>
          <cell r="F15">
            <v>28490</v>
          </cell>
          <cell r="G15">
            <v>35269</v>
          </cell>
          <cell r="H15">
            <v>17851</v>
          </cell>
          <cell r="I15">
            <v>3957</v>
          </cell>
          <cell r="J15">
            <v>11003</v>
          </cell>
        </row>
        <row r="17">
          <cell r="B17">
            <v>59412</v>
          </cell>
          <cell r="C17">
            <v>74952</v>
          </cell>
          <cell r="D17">
            <v>97415</v>
          </cell>
          <cell r="E17">
            <v>52987</v>
          </cell>
          <cell r="F17">
            <v>91697</v>
          </cell>
          <cell r="G17">
            <v>142146</v>
          </cell>
          <cell r="H17">
            <v>45680</v>
          </cell>
          <cell r="I17">
            <v>13483</v>
          </cell>
          <cell r="J17">
            <v>29903</v>
          </cell>
        </row>
        <row r="18">
          <cell r="B18">
            <v>49097</v>
          </cell>
          <cell r="C18">
            <v>48490</v>
          </cell>
          <cell r="D18">
            <v>61204</v>
          </cell>
          <cell r="E18">
            <v>34968</v>
          </cell>
          <cell r="F18">
            <v>70780</v>
          </cell>
          <cell r="G18">
            <v>130861</v>
          </cell>
          <cell r="H18">
            <v>35850</v>
          </cell>
          <cell r="I18">
            <v>7287</v>
          </cell>
          <cell r="J18">
            <v>20591</v>
          </cell>
        </row>
        <row r="19">
          <cell r="B19">
            <v>14082</v>
          </cell>
          <cell r="C19">
            <v>15874</v>
          </cell>
          <cell r="D19">
            <v>18606</v>
          </cell>
          <cell r="E19">
            <v>9616</v>
          </cell>
          <cell r="F19">
            <v>19369</v>
          </cell>
          <cell r="G19">
            <v>26727</v>
          </cell>
          <cell r="H19">
            <v>8907</v>
          </cell>
          <cell r="I19">
            <v>2411</v>
          </cell>
          <cell r="J19">
            <v>6367</v>
          </cell>
        </row>
        <row r="20">
          <cell r="B20">
            <v>27295</v>
          </cell>
          <cell r="C20">
            <v>39429</v>
          </cell>
          <cell r="D20">
            <v>53059</v>
          </cell>
          <cell r="E20">
            <v>27011</v>
          </cell>
          <cell r="F20">
            <v>36835</v>
          </cell>
          <cell r="G20">
            <v>37366</v>
          </cell>
          <cell r="H20">
            <v>17367</v>
          </cell>
          <cell r="I20">
            <v>8300</v>
          </cell>
          <cell r="J20">
            <v>21221</v>
          </cell>
        </row>
        <row r="21">
          <cell r="B21">
            <v>17469</v>
          </cell>
          <cell r="C21">
            <v>25235</v>
          </cell>
          <cell r="D21">
            <v>33958</v>
          </cell>
          <cell r="E21">
            <v>17287</v>
          </cell>
          <cell r="F21">
            <v>23574</v>
          </cell>
          <cell r="G21">
            <v>23914</v>
          </cell>
          <cell r="H21">
            <v>11115</v>
          </cell>
          <cell r="I21">
            <v>5312</v>
          </cell>
          <cell r="J21">
            <v>13581</v>
          </cell>
        </row>
        <row r="22">
          <cell r="B22">
            <v>9826</v>
          </cell>
          <cell r="C22">
            <v>14194</v>
          </cell>
          <cell r="D22">
            <v>19101</v>
          </cell>
          <cell r="E22">
            <v>9724</v>
          </cell>
          <cell r="F22">
            <v>13261</v>
          </cell>
          <cell r="G22">
            <v>13452</v>
          </cell>
          <cell r="H22">
            <v>6252</v>
          </cell>
          <cell r="I22">
            <v>2988</v>
          </cell>
          <cell r="J22">
            <v>7640</v>
          </cell>
        </row>
        <row r="23">
          <cell r="H23">
            <v>2326</v>
          </cell>
        </row>
        <row r="31">
          <cell r="H31">
            <v>20875.98</v>
          </cell>
        </row>
        <row r="45">
          <cell r="B45">
            <v>856261.01</v>
          </cell>
          <cell r="C45">
            <v>1243481.48</v>
          </cell>
          <cell r="D45">
            <v>1554448.62</v>
          </cell>
          <cell r="E45">
            <v>740744.66</v>
          </cell>
          <cell r="F45">
            <v>1202697.32</v>
          </cell>
          <cell r="G45">
            <v>1536269.49</v>
          </cell>
          <cell r="H45">
            <v>679176.22</v>
          </cell>
          <cell r="I45">
            <v>282701.5</v>
          </cell>
          <cell r="J45">
            <v>465861.81</v>
          </cell>
        </row>
        <row r="46">
          <cell r="B46">
            <v>0</v>
          </cell>
          <cell r="C46">
            <v>2763.86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20875.98</v>
          </cell>
          <cell r="I49">
            <v>0</v>
          </cell>
          <cell r="J49">
            <v>0</v>
          </cell>
        </row>
        <row r="50"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B52">
            <v>14830.89</v>
          </cell>
          <cell r="C52">
            <v>20038.669999999998</v>
          </cell>
          <cell r="D52">
            <v>20321.23</v>
          </cell>
          <cell r="E52">
            <v>18901.95</v>
          </cell>
          <cell r="F52">
            <v>17948.669999999998</v>
          </cell>
          <cell r="G52">
            <v>25041.33</v>
          </cell>
          <cell r="H52">
            <v>13258.95</v>
          </cell>
          <cell r="I52">
            <v>0</v>
          </cell>
          <cell r="J52">
            <v>11602.38</v>
          </cell>
        </row>
        <row r="58">
          <cell r="B58">
            <v>-133218</v>
          </cell>
          <cell r="C58">
            <v>-190896</v>
          </cell>
          <cell r="D58">
            <v>-203499</v>
          </cell>
          <cell r="E58">
            <v>-113556</v>
          </cell>
          <cell r="F58">
            <v>-137259</v>
          </cell>
          <cell r="G58">
            <v>-152889</v>
          </cell>
          <cell r="H58">
            <v>-125529</v>
          </cell>
          <cell r="I58">
            <v>-29058</v>
          </cell>
          <cell r="J58">
            <v>-56565</v>
          </cell>
        </row>
        <row r="59"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5">
          <cell r="B65">
            <v>0</v>
          </cell>
          <cell r="C65">
            <v>0</v>
          </cell>
          <cell r="D65">
            <v>0</v>
          </cell>
          <cell r="E65">
            <v>-1483.3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B66">
            <v>0</v>
          </cell>
          <cell r="C66">
            <v>-202.91</v>
          </cell>
          <cell r="D66">
            <v>-23.61</v>
          </cell>
          <cell r="E66">
            <v>0</v>
          </cell>
          <cell r="F66">
            <v>0</v>
          </cell>
          <cell r="G66">
            <v>-23.61</v>
          </cell>
          <cell r="H66">
            <v>0</v>
          </cell>
          <cell r="I66">
            <v>0</v>
          </cell>
          <cell r="J66">
            <v>0</v>
          </cell>
        </row>
        <row r="67">
          <cell r="B67">
            <v>0</v>
          </cell>
          <cell r="C67">
            <v>0</v>
          </cell>
          <cell r="D67">
            <v>-1067.75</v>
          </cell>
          <cell r="E67">
            <v>0</v>
          </cell>
          <cell r="F67">
            <v>-380.65</v>
          </cell>
          <cell r="G67">
            <v>0</v>
          </cell>
          <cell r="H67">
            <v>0</v>
          </cell>
          <cell r="I67">
            <v>-1789.83</v>
          </cell>
          <cell r="J67">
            <v>0</v>
          </cell>
        </row>
        <row r="68"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-200000</v>
          </cell>
          <cell r="J77">
            <v>-350000</v>
          </cell>
        </row>
        <row r="78"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B81">
            <v>0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B82">
            <v>0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B83">
            <v>0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B84">
            <v>0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B85">
            <v>0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B86">
            <v>0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</row>
        <row r="87">
          <cell r="B87">
            <v>0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  <row r="89"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</row>
        <row r="90">
          <cell r="B90">
            <v>0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</row>
        <row r="92">
          <cell r="B92">
            <v>737873.9</v>
          </cell>
          <cell r="C92">
            <v>1075185.1000000001</v>
          </cell>
          <cell r="D92">
            <v>1370179.49</v>
          </cell>
          <cell r="E92">
            <v>644607.30999999994</v>
          </cell>
          <cell r="F92">
            <v>1083006.3400000001</v>
          </cell>
          <cell r="G92">
            <v>1408398.21</v>
          </cell>
          <cell r="H92">
            <v>587782.14999999991</v>
          </cell>
          <cell r="I92">
            <v>51853.670000000013</v>
          </cell>
          <cell r="J92">
            <v>70899.19</v>
          </cell>
        </row>
        <row r="93">
          <cell r="B93">
            <v>723043.01</v>
          </cell>
          <cell r="C93">
            <v>1055146.4300000002</v>
          </cell>
          <cell r="D93">
            <v>1349858.26</v>
          </cell>
          <cell r="E93">
            <v>625705.36</v>
          </cell>
          <cell r="F93">
            <v>1065057.6700000002</v>
          </cell>
          <cell r="G93">
            <v>1383356.88</v>
          </cell>
          <cell r="H93">
            <v>574523.19999999995</v>
          </cell>
          <cell r="I93">
            <v>51853.670000000013</v>
          </cell>
          <cell r="J93">
            <v>59296.81</v>
          </cell>
        </row>
        <row r="94">
          <cell r="B94">
            <v>14830.89</v>
          </cell>
          <cell r="C94">
            <v>20038.669999999998</v>
          </cell>
          <cell r="D94">
            <v>20321.23</v>
          </cell>
          <cell r="E94">
            <v>18901.95</v>
          </cell>
          <cell r="F94">
            <v>17948.669999999998</v>
          </cell>
          <cell r="G94">
            <v>25041.33</v>
          </cell>
          <cell r="H94">
            <v>13258.95</v>
          </cell>
          <cell r="I94">
            <v>0</v>
          </cell>
          <cell r="J94">
            <v>11602.38</v>
          </cell>
        </row>
        <row r="101">
          <cell r="B101">
            <v>91384.39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</row>
        <row r="102">
          <cell r="B102">
            <v>646489.52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</row>
        <row r="103">
          <cell r="B103">
            <v>0</v>
          </cell>
          <cell r="C103">
            <v>1075185.1000000001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</row>
        <row r="104">
          <cell r="B104">
            <v>0</v>
          </cell>
          <cell r="C104">
            <v>0</v>
          </cell>
          <cell r="D104">
            <v>1370179.49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</row>
        <row r="105">
          <cell r="B105">
            <v>0</v>
          </cell>
          <cell r="C105">
            <v>0</v>
          </cell>
          <cell r="D105">
            <v>0</v>
          </cell>
          <cell r="E105">
            <v>644607.30999999994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</row>
        <row r="106">
          <cell r="B106">
            <v>0</v>
          </cell>
          <cell r="C106">
            <v>0</v>
          </cell>
          <cell r="D106">
            <v>0</v>
          </cell>
          <cell r="E106">
            <v>0</v>
          </cell>
          <cell r="F106">
            <v>129171.53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</row>
        <row r="107">
          <cell r="B107">
            <v>0</v>
          </cell>
          <cell r="C107">
            <v>0</v>
          </cell>
          <cell r="D107">
            <v>0</v>
          </cell>
          <cell r="E107">
            <v>0</v>
          </cell>
          <cell r="F107">
            <v>178973.06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</row>
        <row r="108">
          <cell r="B108">
            <v>0</v>
          </cell>
          <cell r="C108">
            <v>0</v>
          </cell>
          <cell r="D108">
            <v>0</v>
          </cell>
          <cell r="E108">
            <v>0</v>
          </cell>
          <cell r="F108">
            <v>273539.26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</row>
        <row r="109"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>
            <v>501322.48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</row>
        <row r="110">
          <cell r="B110">
            <v>0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433314.07</v>
          </cell>
          <cell r="H110">
            <v>0</v>
          </cell>
          <cell r="I110">
            <v>0</v>
          </cell>
          <cell r="J110">
            <v>0</v>
          </cell>
        </row>
        <row r="111"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35473.15</v>
          </cell>
          <cell r="H111">
            <v>0</v>
          </cell>
          <cell r="I111">
            <v>0</v>
          </cell>
          <cell r="J111">
            <v>0</v>
          </cell>
        </row>
        <row r="112"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233674.52</v>
          </cell>
          <cell r="H112">
            <v>0</v>
          </cell>
          <cell r="I112">
            <v>0</v>
          </cell>
          <cell r="J112">
            <v>0</v>
          </cell>
        </row>
        <row r="113">
          <cell r="B113">
            <v>0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178038.48</v>
          </cell>
          <cell r="H113">
            <v>0</v>
          </cell>
          <cell r="I113">
            <v>0</v>
          </cell>
          <cell r="J113">
            <v>0</v>
          </cell>
        </row>
        <row r="114"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527897.99</v>
          </cell>
          <cell r="H114">
            <v>0</v>
          </cell>
          <cell r="I114">
            <v>0</v>
          </cell>
          <cell r="J114">
            <v>0</v>
          </cell>
        </row>
        <row r="115">
          <cell r="B115">
            <v>0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201844.86</v>
          </cell>
          <cell r="I115">
            <v>0</v>
          </cell>
          <cell r="J115">
            <v>0</v>
          </cell>
        </row>
        <row r="116">
          <cell r="B116">
            <v>0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385937.29</v>
          </cell>
          <cell r="I116">
            <v>0</v>
          </cell>
          <cell r="J116">
            <v>0</v>
          </cell>
        </row>
        <row r="117">
          <cell r="B117">
            <v>0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51853.67</v>
          </cell>
          <cell r="J117">
            <v>0</v>
          </cell>
        </row>
        <row r="118">
          <cell r="B118">
            <v>0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70899.19</v>
          </cell>
        </row>
      </sheetData>
      <sheetData sheetId="8">
        <row r="7">
          <cell r="B7">
            <v>213149</v>
          </cell>
          <cell r="C7">
            <v>280122</v>
          </cell>
          <cell r="D7">
            <v>305282</v>
          </cell>
          <cell r="E7">
            <v>172786</v>
          </cell>
          <cell r="F7">
            <v>306869</v>
          </cell>
          <cell r="G7">
            <v>448354</v>
          </cell>
          <cell r="H7">
            <v>156592</v>
          </cell>
          <cell r="I7">
            <v>32434</v>
          </cell>
          <cell r="J7">
            <v>113860</v>
          </cell>
        </row>
        <row r="10">
          <cell r="B10">
            <v>28423</v>
          </cell>
          <cell r="C10">
            <v>41940</v>
          </cell>
          <cell r="D10">
            <v>42699</v>
          </cell>
          <cell r="E10">
            <v>23752</v>
          </cell>
          <cell r="F10">
            <v>33639</v>
          </cell>
          <cell r="G10">
            <v>36323</v>
          </cell>
          <cell r="H10">
            <v>22706</v>
          </cell>
          <cell r="I10">
            <v>5055</v>
          </cell>
          <cell r="J10">
            <v>13830</v>
          </cell>
        </row>
        <row r="11"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</row>
        <row r="13">
          <cell r="B13">
            <v>40228</v>
          </cell>
          <cell r="C13">
            <v>58668</v>
          </cell>
          <cell r="D13">
            <v>61677</v>
          </cell>
          <cell r="E13">
            <v>37166</v>
          </cell>
          <cell r="F13">
            <v>57550</v>
          </cell>
          <cell r="G13">
            <v>84095</v>
          </cell>
          <cell r="H13">
            <v>30152</v>
          </cell>
          <cell r="I13">
            <v>6293</v>
          </cell>
          <cell r="J13">
            <v>23573</v>
          </cell>
        </row>
        <row r="14">
          <cell r="B14">
            <v>43459</v>
          </cell>
          <cell r="C14">
            <v>52769</v>
          </cell>
          <cell r="D14">
            <v>55986</v>
          </cell>
          <cell r="E14">
            <v>32611</v>
          </cell>
          <cell r="F14">
            <v>59660</v>
          </cell>
          <cell r="G14">
            <v>98247</v>
          </cell>
          <cell r="H14">
            <v>35091</v>
          </cell>
          <cell r="I14">
            <v>4763</v>
          </cell>
          <cell r="J14">
            <v>21134</v>
          </cell>
        </row>
        <row r="15">
          <cell r="B15">
            <v>12138</v>
          </cell>
          <cell r="C15">
            <v>16851</v>
          </cell>
          <cell r="D15">
            <v>16275</v>
          </cell>
          <cell r="E15">
            <v>9221</v>
          </cell>
          <cell r="F15">
            <v>16232</v>
          </cell>
          <cell r="G15">
            <v>20813</v>
          </cell>
          <cell r="H15">
            <v>8825</v>
          </cell>
          <cell r="I15">
            <v>1455</v>
          </cell>
          <cell r="J15">
            <v>6212</v>
          </cell>
        </row>
        <row r="17">
          <cell r="B17">
            <v>37052</v>
          </cell>
          <cell r="C17">
            <v>48151</v>
          </cell>
          <cell r="D17">
            <v>56019</v>
          </cell>
          <cell r="E17">
            <v>31066</v>
          </cell>
          <cell r="F17">
            <v>60914</v>
          </cell>
          <cell r="G17">
            <v>89616</v>
          </cell>
          <cell r="H17">
            <v>26299</v>
          </cell>
          <cell r="I17">
            <v>6639</v>
          </cell>
          <cell r="J17">
            <v>19128</v>
          </cell>
        </row>
        <row r="18">
          <cell r="B18">
            <v>26603</v>
          </cell>
          <cell r="C18">
            <v>27127</v>
          </cell>
          <cell r="D18">
            <v>31739</v>
          </cell>
          <cell r="E18">
            <v>17366</v>
          </cell>
          <cell r="F18">
            <v>43224</v>
          </cell>
          <cell r="G18">
            <v>79075</v>
          </cell>
          <cell r="H18">
            <v>18370</v>
          </cell>
          <cell r="I18">
            <v>2854</v>
          </cell>
          <cell r="J18">
            <v>11905</v>
          </cell>
        </row>
        <row r="19">
          <cell r="B19">
            <v>7409</v>
          </cell>
          <cell r="C19">
            <v>8652</v>
          </cell>
          <cell r="D19">
            <v>8825</v>
          </cell>
          <cell r="E19">
            <v>4582</v>
          </cell>
          <cell r="F19">
            <v>10788</v>
          </cell>
          <cell r="G19">
            <v>15235</v>
          </cell>
          <cell r="H19">
            <v>4177</v>
          </cell>
          <cell r="I19">
            <v>897</v>
          </cell>
          <cell r="J19">
            <v>3391</v>
          </cell>
        </row>
        <row r="20">
          <cell r="B20">
            <v>17837</v>
          </cell>
          <cell r="C20">
            <v>25964</v>
          </cell>
          <cell r="D20">
            <v>32062</v>
          </cell>
          <cell r="E20">
            <v>17022</v>
          </cell>
          <cell r="F20">
            <v>24862</v>
          </cell>
          <cell r="G20">
            <v>24950</v>
          </cell>
          <cell r="H20">
            <v>10024</v>
          </cell>
          <cell r="I20">
            <v>4478</v>
          </cell>
          <cell r="J20">
            <v>14687</v>
          </cell>
        </row>
        <row r="21">
          <cell r="B21">
            <v>11416</v>
          </cell>
          <cell r="C21">
            <v>16617</v>
          </cell>
          <cell r="D21">
            <v>20520</v>
          </cell>
          <cell r="E21">
            <v>10894</v>
          </cell>
          <cell r="F21">
            <v>15912</v>
          </cell>
          <cell r="G21">
            <v>15968</v>
          </cell>
          <cell r="H21">
            <v>6415</v>
          </cell>
          <cell r="I21">
            <v>2866</v>
          </cell>
          <cell r="J21">
            <v>9400</v>
          </cell>
        </row>
        <row r="22">
          <cell r="B22">
            <v>6421</v>
          </cell>
          <cell r="C22">
            <v>9347</v>
          </cell>
          <cell r="D22">
            <v>11542</v>
          </cell>
          <cell r="E22">
            <v>6128</v>
          </cell>
          <cell r="F22">
            <v>8950</v>
          </cell>
          <cell r="G22">
            <v>8982</v>
          </cell>
          <cell r="H22">
            <v>3609</v>
          </cell>
          <cell r="I22">
            <v>1612</v>
          </cell>
          <cell r="J22">
            <v>5287</v>
          </cell>
        </row>
        <row r="23">
          <cell r="H23">
            <v>948</v>
          </cell>
        </row>
        <row r="31">
          <cell r="H31">
            <v>23995.5</v>
          </cell>
        </row>
        <row r="45">
          <cell r="B45">
            <v>484040.06</v>
          </cell>
          <cell r="C45">
            <v>723947.3</v>
          </cell>
          <cell r="D45">
            <v>832656.66</v>
          </cell>
          <cell r="E45">
            <v>403921.83</v>
          </cell>
          <cell r="F45">
            <v>738817.8</v>
          </cell>
          <cell r="G45">
            <v>928585.97</v>
          </cell>
          <cell r="H45">
            <v>354492.97</v>
          </cell>
          <cell r="I45">
            <v>128114.3</v>
          </cell>
          <cell r="J45">
            <v>284593.07</v>
          </cell>
        </row>
        <row r="46">
          <cell r="B46">
            <v>0</v>
          </cell>
          <cell r="C46">
            <v>1609.1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23995.5</v>
          </cell>
          <cell r="I49">
            <v>0</v>
          </cell>
          <cell r="J49">
            <v>0</v>
          </cell>
        </row>
        <row r="50"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B52">
            <v>14830.89</v>
          </cell>
          <cell r="C52">
            <v>20038.669999999998</v>
          </cell>
          <cell r="D52">
            <v>20321.23</v>
          </cell>
          <cell r="E52">
            <v>18901.95</v>
          </cell>
          <cell r="F52">
            <v>17948.669999999998</v>
          </cell>
          <cell r="G52">
            <v>25041.33</v>
          </cell>
          <cell r="H52">
            <v>13258.95</v>
          </cell>
          <cell r="I52">
            <v>0</v>
          </cell>
          <cell r="J52">
            <v>11602.38</v>
          </cell>
        </row>
        <row r="58">
          <cell r="B58">
            <v>-85269</v>
          </cell>
          <cell r="C58">
            <v>-125820</v>
          </cell>
          <cell r="D58">
            <v>-128097</v>
          </cell>
          <cell r="E58">
            <v>-71256</v>
          </cell>
          <cell r="F58">
            <v>-100917</v>
          </cell>
          <cell r="G58">
            <v>-108969</v>
          </cell>
          <cell r="H58">
            <v>-68118</v>
          </cell>
          <cell r="I58">
            <v>-15165</v>
          </cell>
          <cell r="J58">
            <v>-41490</v>
          </cell>
        </row>
        <row r="59"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5">
          <cell r="B65">
            <v>0</v>
          </cell>
          <cell r="C65">
            <v>0</v>
          </cell>
          <cell r="D65">
            <v>0</v>
          </cell>
          <cell r="E65">
            <v>-1483.3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B66">
            <v>0</v>
          </cell>
          <cell r="C66">
            <v>-202.91</v>
          </cell>
          <cell r="D66">
            <v>-23.61</v>
          </cell>
          <cell r="E66">
            <v>0</v>
          </cell>
          <cell r="F66">
            <v>0</v>
          </cell>
          <cell r="G66">
            <v>-23.61</v>
          </cell>
          <cell r="H66">
            <v>0</v>
          </cell>
          <cell r="I66">
            <v>0</v>
          </cell>
          <cell r="J66">
            <v>0</v>
          </cell>
        </row>
        <row r="67">
          <cell r="B67">
            <v>0</v>
          </cell>
          <cell r="C67">
            <v>0</v>
          </cell>
          <cell r="D67">
            <v>-1067.75</v>
          </cell>
          <cell r="E67">
            <v>0</v>
          </cell>
          <cell r="F67">
            <v>-380.65</v>
          </cell>
          <cell r="G67">
            <v>0</v>
          </cell>
          <cell r="H67">
            <v>0</v>
          </cell>
          <cell r="I67">
            <v>-1789.83</v>
          </cell>
          <cell r="J67">
            <v>0</v>
          </cell>
        </row>
        <row r="68"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-90000</v>
          </cell>
          <cell r="J77">
            <v>-200000</v>
          </cell>
        </row>
        <row r="78"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B81">
            <v>0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B82">
            <v>0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B83">
            <v>0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B84">
            <v>0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B85">
            <v>0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B86">
            <v>0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</row>
        <row r="87">
          <cell r="B87">
            <v>0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  <row r="89"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</row>
        <row r="90">
          <cell r="B90">
            <v>0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</row>
        <row r="92">
          <cell r="B92">
            <v>413601.95</v>
          </cell>
          <cell r="C92">
            <v>619572.16</v>
          </cell>
          <cell r="D92">
            <v>723789.53</v>
          </cell>
          <cell r="E92">
            <v>350084.48000000004</v>
          </cell>
          <cell r="F92">
            <v>655468.82000000007</v>
          </cell>
          <cell r="G92">
            <v>844634.69</v>
          </cell>
          <cell r="H92">
            <v>323629.42</v>
          </cell>
          <cell r="I92">
            <v>21159.47</v>
          </cell>
          <cell r="J92">
            <v>54705.450000000004</v>
          </cell>
        </row>
        <row r="93">
          <cell r="B93">
            <v>398771.06</v>
          </cell>
          <cell r="C93">
            <v>599533.49</v>
          </cell>
          <cell r="D93">
            <v>703468.3</v>
          </cell>
          <cell r="E93">
            <v>331182.53000000003</v>
          </cell>
          <cell r="F93">
            <v>637520.15</v>
          </cell>
          <cell r="G93">
            <v>819593.36</v>
          </cell>
          <cell r="H93">
            <v>310370.46999999997</v>
          </cell>
          <cell r="I93">
            <v>21159.47</v>
          </cell>
          <cell r="J93">
            <v>43103.070000000007</v>
          </cell>
        </row>
        <row r="94">
          <cell r="B94">
            <v>14830.89</v>
          </cell>
          <cell r="C94">
            <v>20038.669999999998</v>
          </cell>
          <cell r="D94">
            <v>20321.23</v>
          </cell>
          <cell r="E94">
            <v>18901.95</v>
          </cell>
          <cell r="F94">
            <v>17948.669999999998</v>
          </cell>
          <cell r="G94">
            <v>25041.33</v>
          </cell>
          <cell r="H94">
            <v>13258.95</v>
          </cell>
          <cell r="I94">
            <v>0</v>
          </cell>
          <cell r="J94">
            <v>11602.38</v>
          </cell>
        </row>
        <row r="101">
          <cell r="B101">
            <v>51239.519999999997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</row>
        <row r="102">
          <cell r="B102">
            <v>362362.44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</row>
        <row r="103">
          <cell r="B103">
            <v>0</v>
          </cell>
          <cell r="C103">
            <v>619572.16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</row>
        <row r="104">
          <cell r="B104">
            <v>0</v>
          </cell>
          <cell r="C104">
            <v>0</v>
          </cell>
          <cell r="D104">
            <v>723789.53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</row>
        <row r="105">
          <cell r="B105">
            <v>0</v>
          </cell>
          <cell r="C105">
            <v>0</v>
          </cell>
          <cell r="D105">
            <v>0</v>
          </cell>
          <cell r="E105">
            <v>350084.48000000004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</row>
        <row r="106">
          <cell r="B106">
            <v>0</v>
          </cell>
          <cell r="C106">
            <v>0</v>
          </cell>
          <cell r="D106">
            <v>0</v>
          </cell>
          <cell r="E106">
            <v>0</v>
          </cell>
          <cell r="F106">
            <v>78209.06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</row>
        <row r="107">
          <cell r="B107">
            <v>0</v>
          </cell>
          <cell r="C107">
            <v>0</v>
          </cell>
          <cell r="D107">
            <v>0</v>
          </cell>
          <cell r="E107">
            <v>0</v>
          </cell>
          <cell r="F107">
            <v>108386.62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</row>
        <row r="108">
          <cell r="B108">
            <v>0</v>
          </cell>
          <cell r="C108">
            <v>0</v>
          </cell>
          <cell r="D108">
            <v>0</v>
          </cell>
          <cell r="E108">
            <v>0</v>
          </cell>
          <cell r="F108">
            <v>165628.79999999999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</row>
        <row r="109"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>
            <v>303244.34999999998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</row>
        <row r="110">
          <cell r="B110">
            <v>0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231766.29</v>
          </cell>
          <cell r="H110">
            <v>0</v>
          </cell>
          <cell r="I110">
            <v>0</v>
          </cell>
          <cell r="J110">
            <v>0</v>
          </cell>
        </row>
        <row r="111"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24200.37</v>
          </cell>
          <cell r="H111">
            <v>0</v>
          </cell>
          <cell r="I111">
            <v>0</v>
          </cell>
          <cell r="J111">
            <v>0</v>
          </cell>
        </row>
        <row r="112"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138808</v>
          </cell>
          <cell r="H112">
            <v>0</v>
          </cell>
          <cell r="I112">
            <v>0</v>
          </cell>
          <cell r="J112">
            <v>0</v>
          </cell>
        </row>
        <row r="113">
          <cell r="B113">
            <v>0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113735.1</v>
          </cell>
          <cell r="H113">
            <v>0</v>
          </cell>
          <cell r="I113">
            <v>0</v>
          </cell>
          <cell r="J113">
            <v>0</v>
          </cell>
        </row>
        <row r="114"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336124.92</v>
          </cell>
          <cell r="H114">
            <v>0</v>
          </cell>
          <cell r="I114">
            <v>0</v>
          </cell>
          <cell r="J114">
            <v>0</v>
          </cell>
        </row>
        <row r="115">
          <cell r="B115">
            <v>0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111346.13</v>
          </cell>
          <cell r="I115">
            <v>0</v>
          </cell>
          <cell r="J115">
            <v>0</v>
          </cell>
        </row>
        <row r="116">
          <cell r="B116">
            <v>0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212283.28</v>
          </cell>
          <cell r="I116">
            <v>0</v>
          </cell>
          <cell r="J116">
            <v>0</v>
          </cell>
        </row>
        <row r="117">
          <cell r="B117">
            <v>0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21159.47</v>
          </cell>
          <cell r="J117">
            <v>0</v>
          </cell>
        </row>
        <row r="118">
          <cell r="B118">
            <v>0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54705.45</v>
          </cell>
        </row>
      </sheetData>
      <sheetData sheetId="9">
        <row r="7">
          <cell r="B7">
            <v>602357</v>
          </cell>
          <cell r="C7">
            <v>770772</v>
          </cell>
          <cell r="D7">
            <v>813806</v>
          </cell>
          <cell r="E7">
            <v>540553</v>
          </cell>
          <cell r="F7">
            <v>700433</v>
          </cell>
          <cell r="G7">
            <v>1232048</v>
          </cell>
          <cell r="H7">
            <v>563182</v>
          </cell>
          <cell r="I7">
            <v>115712</v>
          </cell>
          <cell r="J7">
            <v>286998</v>
          </cell>
        </row>
        <row r="10">
          <cell r="B10">
            <v>55723</v>
          </cell>
          <cell r="C10">
            <v>77590</v>
          </cell>
          <cell r="D10">
            <v>74832</v>
          </cell>
          <cell r="E10">
            <v>48558</v>
          </cell>
          <cell r="F10">
            <v>56203</v>
          </cell>
          <cell r="G10">
            <v>72984</v>
          </cell>
          <cell r="H10">
            <v>64552</v>
          </cell>
          <cell r="I10">
            <v>11677</v>
          </cell>
          <cell r="J10">
            <v>22995</v>
          </cell>
        </row>
        <row r="11"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</row>
        <row r="13">
          <cell r="B13">
            <v>125525</v>
          </cell>
          <cell r="C13">
            <v>175772</v>
          </cell>
          <cell r="D13">
            <v>184087</v>
          </cell>
          <cell r="E13">
            <v>123537</v>
          </cell>
          <cell r="F13">
            <v>151552</v>
          </cell>
          <cell r="G13">
            <v>258499</v>
          </cell>
          <cell r="H13">
            <v>118657</v>
          </cell>
          <cell r="I13">
            <v>25538</v>
          </cell>
          <cell r="J13">
            <v>64575</v>
          </cell>
        </row>
        <row r="14">
          <cell r="B14">
            <v>135768</v>
          </cell>
          <cell r="C14">
            <v>159763</v>
          </cell>
          <cell r="D14">
            <v>155706</v>
          </cell>
          <cell r="E14">
            <v>113409</v>
          </cell>
          <cell r="F14">
            <v>146423</v>
          </cell>
          <cell r="G14">
            <v>267392</v>
          </cell>
          <cell r="H14">
            <v>125405</v>
          </cell>
          <cell r="I14">
            <v>18504</v>
          </cell>
          <cell r="J14">
            <v>55753</v>
          </cell>
        </row>
        <row r="15">
          <cell r="B15">
            <v>39201</v>
          </cell>
          <cell r="C15">
            <v>53502</v>
          </cell>
          <cell r="D15">
            <v>50495</v>
          </cell>
          <cell r="E15">
            <v>32007</v>
          </cell>
          <cell r="F15">
            <v>43552</v>
          </cell>
          <cell r="G15">
            <v>64804</v>
          </cell>
          <cell r="H15">
            <v>36446</v>
          </cell>
          <cell r="I15">
            <v>6823</v>
          </cell>
          <cell r="J15">
            <v>17577</v>
          </cell>
        </row>
        <row r="17">
          <cell r="B17">
            <v>95565</v>
          </cell>
          <cell r="C17">
            <v>123775</v>
          </cell>
          <cell r="D17">
            <v>143249</v>
          </cell>
          <cell r="E17">
            <v>91341</v>
          </cell>
          <cell r="F17">
            <v>125190</v>
          </cell>
          <cell r="G17">
            <v>244214</v>
          </cell>
          <cell r="H17">
            <v>90402</v>
          </cell>
          <cell r="I17">
            <v>21929</v>
          </cell>
          <cell r="J17">
            <v>47874</v>
          </cell>
        </row>
        <row r="18">
          <cell r="B18">
            <v>83295</v>
          </cell>
          <cell r="C18">
            <v>83813</v>
          </cell>
          <cell r="D18">
            <v>90552</v>
          </cell>
          <cell r="E18">
            <v>63858</v>
          </cell>
          <cell r="F18">
            <v>93583</v>
          </cell>
          <cell r="G18">
            <v>204474</v>
          </cell>
          <cell r="H18">
            <v>65989</v>
          </cell>
          <cell r="I18">
            <v>12785</v>
          </cell>
          <cell r="J18">
            <v>32464</v>
          </cell>
        </row>
        <row r="19">
          <cell r="B19">
            <v>24465</v>
          </cell>
          <cell r="C19">
            <v>29429</v>
          </cell>
          <cell r="D19">
            <v>30791</v>
          </cell>
          <cell r="E19">
            <v>17847</v>
          </cell>
          <cell r="F19">
            <v>28147</v>
          </cell>
          <cell r="G19">
            <v>49635</v>
          </cell>
          <cell r="H19">
            <v>19775</v>
          </cell>
          <cell r="I19">
            <v>4471</v>
          </cell>
          <cell r="J19">
            <v>11189</v>
          </cell>
        </row>
        <row r="20">
          <cell r="B20">
            <v>42815</v>
          </cell>
          <cell r="C20">
            <v>67128</v>
          </cell>
          <cell r="D20">
            <v>84094</v>
          </cell>
          <cell r="E20">
            <v>49996</v>
          </cell>
          <cell r="F20">
            <v>55783</v>
          </cell>
          <cell r="G20">
            <v>70046</v>
          </cell>
          <cell r="H20">
            <v>34816</v>
          </cell>
          <cell r="I20">
            <v>13985</v>
          </cell>
          <cell r="J20">
            <v>34571</v>
          </cell>
        </row>
        <row r="21">
          <cell r="B21">
            <v>27402</v>
          </cell>
          <cell r="C21">
            <v>42962</v>
          </cell>
          <cell r="D21">
            <v>53820</v>
          </cell>
          <cell r="E21">
            <v>31997</v>
          </cell>
          <cell r="F21">
            <v>35701</v>
          </cell>
          <cell r="G21">
            <v>44829</v>
          </cell>
          <cell r="H21">
            <v>22282</v>
          </cell>
          <cell r="I21">
            <v>8950</v>
          </cell>
          <cell r="J21">
            <v>22125</v>
          </cell>
        </row>
        <row r="22">
          <cell r="B22">
            <v>15413</v>
          </cell>
          <cell r="C22">
            <v>24166</v>
          </cell>
          <cell r="D22">
            <v>30274</v>
          </cell>
          <cell r="E22">
            <v>17999</v>
          </cell>
          <cell r="F22">
            <v>20082</v>
          </cell>
          <cell r="G22">
            <v>25217</v>
          </cell>
          <cell r="H22">
            <v>12534</v>
          </cell>
          <cell r="I22">
            <v>5035</v>
          </cell>
          <cell r="J22">
            <v>12446</v>
          </cell>
        </row>
        <row r="23">
          <cell r="H23">
            <v>7140</v>
          </cell>
        </row>
        <row r="31">
          <cell r="H31">
            <v>9978.0499999999993</v>
          </cell>
        </row>
        <row r="45">
          <cell r="B45">
            <v>1367892.51</v>
          </cell>
          <cell r="C45">
            <v>1991983.16</v>
          </cell>
          <cell r="D45">
            <v>2219655.87</v>
          </cell>
          <cell r="E45">
            <v>1263650.75</v>
          </cell>
          <cell r="F45">
            <v>1686362.49</v>
          </cell>
          <cell r="G45">
            <v>2551694.61</v>
          </cell>
          <cell r="H45">
            <v>1274931.4099999999</v>
          </cell>
          <cell r="I45">
            <v>457062.40000000002</v>
          </cell>
          <cell r="J45">
            <v>717351.5</v>
          </cell>
        </row>
        <row r="46">
          <cell r="B46">
            <v>0</v>
          </cell>
          <cell r="C46">
            <v>4427.55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9978.0499999999993</v>
          </cell>
          <cell r="I49">
            <v>0</v>
          </cell>
          <cell r="J49">
            <v>0</v>
          </cell>
        </row>
        <row r="50"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B52">
            <v>14830.89</v>
          </cell>
          <cell r="C52">
            <v>20038.669999999998</v>
          </cell>
          <cell r="D52">
            <v>20321.23</v>
          </cell>
          <cell r="E52">
            <v>18901.95</v>
          </cell>
          <cell r="F52">
            <v>17948.669999999998</v>
          </cell>
          <cell r="G52">
            <v>25041.33</v>
          </cell>
          <cell r="H52">
            <v>13258.95</v>
          </cell>
          <cell r="I52">
            <v>0</v>
          </cell>
          <cell r="J52">
            <v>11602.38</v>
          </cell>
        </row>
        <row r="58">
          <cell r="B58">
            <v>-167169</v>
          </cell>
          <cell r="C58">
            <v>-232770</v>
          </cell>
          <cell r="D58">
            <v>-224496</v>
          </cell>
          <cell r="E58">
            <v>-145674</v>
          </cell>
          <cell r="F58">
            <v>-168609</v>
          </cell>
          <cell r="G58">
            <v>-218952</v>
          </cell>
          <cell r="H58">
            <v>-193656</v>
          </cell>
          <cell r="I58">
            <v>-35031</v>
          </cell>
          <cell r="J58">
            <v>-68985</v>
          </cell>
        </row>
        <row r="59"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B62">
            <v>-88388.15</v>
          </cell>
          <cell r="C62">
            <v>-4455.79</v>
          </cell>
          <cell r="D62">
            <v>-25449.4</v>
          </cell>
          <cell r="E62">
            <v>-96182.2</v>
          </cell>
          <cell r="F62">
            <v>-87981.54</v>
          </cell>
          <cell r="G62">
            <v>-64146.95</v>
          </cell>
          <cell r="H62">
            <v>0</v>
          </cell>
          <cell r="I62">
            <v>0</v>
          </cell>
          <cell r="J62">
            <v>0</v>
          </cell>
        </row>
        <row r="63"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5">
          <cell r="B65">
            <v>0</v>
          </cell>
          <cell r="C65">
            <v>0</v>
          </cell>
          <cell r="D65">
            <v>0</v>
          </cell>
          <cell r="E65">
            <v>-1483.3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B66">
            <v>0</v>
          </cell>
          <cell r="C66">
            <v>-202.91</v>
          </cell>
          <cell r="D66">
            <v>-23.61</v>
          </cell>
          <cell r="E66">
            <v>0</v>
          </cell>
          <cell r="F66">
            <v>0</v>
          </cell>
          <cell r="G66">
            <v>-23.61</v>
          </cell>
          <cell r="H66">
            <v>0</v>
          </cell>
          <cell r="I66">
            <v>0</v>
          </cell>
          <cell r="J66">
            <v>0</v>
          </cell>
        </row>
        <row r="67">
          <cell r="B67">
            <v>0</v>
          </cell>
          <cell r="C67">
            <v>0</v>
          </cell>
          <cell r="D67">
            <v>-1067.75</v>
          </cell>
          <cell r="E67">
            <v>0</v>
          </cell>
          <cell r="F67">
            <v>-380.65</v>
          </cell>
          <cell r="G67">
            <v>0</v>
          </cell>
          <cell r="H67">
            <v>0</v>
          </cell>
          <cell r="I67">
            <v>-1789.83</v>
          </cell>
          <cell r="J67">
            <v>0</v>
          </cell>
        </row>
        <row r="68"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-40000</v>
          </cell>
          <cell r="J68">
            <v>0</v>
          </cell>
        </row>
        <row r="69">
          <cell r="B69">
            <v>-14109.06</v>
          </cell>
          <cell r="C69">
            <v>-20481.82</v>
          </cell>
          <cell r="D69">
            <v>-19362.28</v>
          </cell>
          <cell r="E69">
            <v>-13578</v>
          </cell>
          <cell r="F69">
            <v>-18658.98</v>
          </cell>
          <cell r="G69">
            <v>-28433.42</v>
          </cell>
          <cell r="H69">
            <v>-13922.47</v>
          </cell>
          <cell r="I69">
            <v>-4894.3900000000003</v>
          </cell>
          <cell r="J69">
            <v>-10090.200000000001</v>
          </cell>
        </row>
        <row r="70"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290000</v>
          </cell>
          <cell r="J77">
            <v>550000</v>
          </cell>
        </row>
        <row r="78"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B81">
            <v>0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B82">
            <v>0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B83">
            <v>0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B84">
            <v>0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B85">
            <v>0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B86">
            <v>0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</row>
        <row r="87">
          <cell r="B87">
            <v>0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  <row r="89">
          <cell r="B89">
            <v>351898.8</v>
          </cell>
          <cell r="C89">
            <v>0</v>
          </cell>
          <cell r="D89">
            <v>0</v>
          </cell>
          <cell r="E89">
            <v>0</v>
          </cell>
          <cell r="F89">
            <v>294273.28000000003</v>
          </cell>
          <cell r="G89">
            <v>0</v>
          </cell>
          <cell r="H89">
            <v>214965.8</v>
          </cell>
          <cell r="I89">
            <v>0</v>
          </cell>
          <cell r="J89">
            <v>0</v>
          </cell>
        </row>
        <row r="90">
          <cell r="B90">
            <v>15801.68</v>
          </cell>
          <cell r="C90">
            <v>13774.74</v>
          </cell>
          <cell r="D90">
            <v>33156.53</v>
          </cell>
          <cell r="E90">
            <v>18852.02</v>
          </cell>
          <cell r="F90">
            <v>40748.07</v>
          </cell>
          <cell r="G90">
            <v>34491.519999999997</v>
          </cell>
          <cell r="H90">
            <v>12838.64</v>
          </cell>
          <cell r="I90">
            <v>0</v>
          </cell>
          <cell r="J90">
            <v>0</v>
          </cell>
        </row>
        <row r="92">
          <cell r="B92">
            <v>1480757.6700000002</v>
          </cell>
          <cell r="C92">
            <v>1772313.5999999999</v>
          </cell>
          <cell r="D92">
            <v>2002734.5900000003</v>
          </cell>
          <cell r="E92">
            <v>1044487.22</v>
          </cell>
          <cell r="F92">
            <v>1763702.34</v>
          </cell>
          <cell r="G92">
            <v>2299671.48</v>
          </cell>
          <cell r="H92">
            <v>1318394.3800000001</v>
          </cell>
          <cell r="I92">
            <v>665347.18000000005</v>
          </cell>
          <cell r="J92">
            <v>1199878.68</v>
          </cell>
        </row>
        <row r="93">
          <cell r="B93">
            <v>1450125.1</v>
          </cell>
          <cell r="C93">
            <v>1738500.19</v>
          </cell>
          <cell r="D93">
            <v>1949256.8300000003</v>
          </cell>
          <cell r="E93">
            <v>1006733.25</v>
          </cell>
          <cell r="F93">
            <v>1705005.6</v>
          </cell>
          <cell r="G93">
            <v>2240138.63</v>
          </cell>
          <cell r="H93">
            <v>1292296.79</v>
          </cell>
          <cell r="I93">
            <v>665347.18000000005</v>
          </cell>
          <cell r="J93">
            <v>1188276.3</v>
          </cell>
        </row>
        <row r="94">
          <cell r="B94">
            <v>30632.57</v>
          </cell>
          <cell r="C94">
            <v>33813.409999999996</v>
          </cell>
          <cell r="D94">
            <v>53477.759999999995</v>
          </cell>
          <cell r="E94">
            <v>37753.97</v>
          </cell>
          <cell r="F94">
            <v>58696.74</v>
          </cell>
          <cell r="G94">
            <v>59532.85</v>
          </cell>
          <cell r="H94">
            <v>26097.59</v>
          </cell>
          <cell r="I94">
            <v>0</v>
          </cell>
          <cell r="J94">
            <v>11602.38</v>
          </cell>
        </row>
        <row r="101">
          <cell r="B101">
            <v>143175.44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</row>
        <row r="102">
          <cell r="B102">
            <v>1337582.23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</row>
        <row r="103">
          <cell r="B103">
            <v>0</v>
          </cell>
          <cell r="C103">
            <v>1772313.5999999999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</row>
        <row r="104">
          <cell r="B104">
            <v>0</v>
          </cell>
          <cell r="C104">
            <v>0</v>
          </cell>
          <cell r="D104">
            <v>2002734.5900000003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</row>
        <row r="105">
          <cell r="B105">
            <v>0</v>
          </cell>
          <cell r="C105">
            <v>0</v>
          </cell>
          <cell r="D105">
            <v>0</v>
          </cell>
          <cell r="E105">
            <v>1044487.22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</row>
        <row r="106">
          <cell r="B106">
            <v>0</v>
          </cell>
          <cell r="C106">
            <v>0</v>
          </cell>
          <cell r="D106">
            <v>0</v>
          </cell>
          <cell r="E106">
            <v>0</v>
          </cell>
          <cell r="F106">
            <v>179377.22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</row>
        <row r="107">
          <cell r="B107">
            <v>0</v>
          </cell>
          <cell r="C107">
            <v>0</v>
          </cell>
          <cell r="D107">
            <v>0</v>
          </cell>
          <cell r="E107">
            <v>0</v>
          </cell>
          <cell r="F107">
            <v>283480.31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</row>
        <row r="108">
          <cell r="B108">
            <v>0</v>
          </cell>
          <cell r="C108">
            <v>0</v>
          </cell>
          <cell r="D108">
            <v>0</v>
          </cell>
          <cell r="E108">
            <v>0</v>
          </cell>
          <cell r="F108">
            <v>636690.68000000005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</row>
        <row r="109"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>
            <v>664154.13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</row>
        <row r="110">
          <cell r="B110">
            <v>0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684278.59</v>
          </cell>
          <cell r="H110">
            <v>0</v>
          </cell>
          <cell r="I110">
            <v>0</v>
          </cell>
          <cell r="J110">
            <v>0</v>
          </cell>
        </row>
        <row r="111"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58461.99</v>
          </cell>
          <cell r="H111">
            <v>0</v>
          </cell>
          <cell r="I111">
            <v>0</v>
          </cell>
          <cell r="J111">
            <v>0</v>
          </cell>
        </row>
        <row r="112"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389687.79</v>
          </cell>
          <cell r="H112">
            <v>0</v>
          </cell>
          <cell r="I112">
            <v>0</v>
          </cell>
          <cell r="J112">
            <v>0</v>
          </cell>
        </row>
        <row r="113">
          <cell r="B113">
            <v>0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303884.57</v>
          </cell>
          <cell r="H113">
            <v>0</v>
          </cell>
          <cell r="I113">
            <v>0</v>
          </cell>
          <cell r="J113">
            <v>0</v>
          </cell>
        </row>
        <row r="114"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863358.52</v>
          </cell>
          <cell r="H114">
            <v>0</v>
          </cell>
          <cell r="I114">
            <v>0</v>
          </cell>
          <cell r="J114">
            <v>0</v>
          </cell>
        </row>
        <row r="115">
          <cell r="B115">
            <v>0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513811.65</v>
          </cell>
          <cell r="I115">
            <v>0</v>
          </cell>
          <cell r="J115">
            <v>0</v>
          </cell>
        </row>
        <row r="116">
          <cell r="B116">
            <v>0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804582.73</v>
          </cell>
          <cell r="I116">
            <v>0</v>
          </cell>
          <cell r="J116">
            <v>0</v>
          </cell>
        </row>
        <row r="117">
          <cell r="B117">
            <v>0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665347.18000000005</v>
          </cell>
          <cell r="J117">
            <v>0</v>
          </cell>
        </row>
        <row r="118">
          <cell r="B118">
            <v>0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1199878.68</v>
          </cell>
        </row>
      </sheetData>
      <sheetData sheetId="10">
        <row r="7">
          <cell r="B7">
            <v>594488</v>
          </cell>
          <cell r="C7">
            <v>764649</v>
          </cell>
          <cell r="D7">
            <v>806367</v>
          </cell>
          <cell r="E7">
            <v>544053</v>
          </cell>
          <cell r="F7">
            <v>791724</v>
          </cell>
          <cell r="G7">
            <v>1206759</v>
          </cell>
          <cell r="H7">
            <v>552028</v>
          </cell>
          <cell r="I7">
            <v>118746</v>
          </cell>
          <cell r="J7">
            <v>286144</v>
          </cell>
        </row>
        <row r="10">
          <cell r="B10">
            <v>50187</v>
          </cell>
          <cell r="C10">
            <v>70390</v>
          </cell>
          <cell r="D10">
            <v>66578</v>
          </cell>
          <cell r="E10">
            <v>45579</v>
          </cell>
          <cell r="F10">
            <v>55333</v>
          </cell>
          <cell r="G10">
            <v>63203</v>
          </cell>
          <cell r="H10">
            <v>58226</v>
          </cell>
          <cell r="I10">
            <v>11018</v>
          </cell>
          <cell r="J10">
            <v>20236</v>
          </cell>
        </row>
        <row r="11"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</row>
        <row r="13">
          <cell r="B13">
            <v>126265</v>
          </cell>
          <cell r="C13">
            <v>178331</v>
          </cell>
          <cell r="D13">
            <v>186708</v>
          </cell>
          <cell r="E13">
            <v>127004</v>
          </cell>
          <cell r="F13">
            <v>174515</v>
          </cell>
          <cell r="G13">
            <v>258833</v>
          </cell>
          <cell r="H13">
            <v>119253</v>
          </cell>
          <cell r="I13">
            <v>26859</v>
          </cell>
          <cell r="J13">
            <v>65715</v>
          </cell>
        </row>
        <row r="14">
          <cell r="B14">
            <v>136195</v>
          </cell>
          <cell r="C14">
            <v>161454</v>
          </cell>
          <cell r="D14">
            <v>156957</v>
          </cell>
          <cell r="E14">
            <v>116615</v>
          </cell>
          <cell r="F14">
            <v>163483</v>
          </cell>
          <cell r="G14">
            <v>268399</v>
          </cell>
          <cell r="H14">
            <v>126085</v>
          </cell>
          <cell r="I14">
            <v>18990</v>
          </cell>
          <cell r="J14">
            <v>56423</v>
          </cell>
        </row>
        <row r="15">
          <cell r="B15">
            <v>38597</v>
          </cell>
          <cell r="C15">
            <v>52295</v>
          </cell>
          <cell r="D15">
            <v>49443</v>
          </cell>
          <cell r="E15">
            <v>31673</v>
          </cell>
          <cell r="F15">
            <v>47191</v>
          </cell>
          <cell r="G15">
            <v>62976</v>
          </cell>
          <cell r="H15">
            <v>34766</v>
          </cell>
          <cell r="I15">
            <v>6955</v>
          </cell>
          <cell r="J15">
            <v>17259</v>
          </cell>
        </row>
        <row r="17">
          <cell r="B17">
            <v>95421</v>
          </cell>
          <cell r="C17">
            <v>124467</v>
          </cell>
          <cell r="D17">
            <v>143273</v>
          </cell>
          <cell r="E17">
            <v>92652</v>
          </cell>
          <cell r="F17">
            <v>148805</v>
          </cell>
          <cell r="G17">
            <v>238258</v>
          </cell>
          <cell r="H17">
            <v>89511</v>
          </cell>
          <cell r="I17">
            <v>23099</v>
          </cell>
          <cell r="J17">
            <v>48727</v>
          </cell>
        </row>
        <row r="18">
          <cell r="B18">
            <v>82378</v>
          </cell>
          <cell r="C18">
            <v>83919</v>
          </cell>
          <cell r="D18">
            <v>91910</v>
          </cell>
          <cell r="E18">
            <v>64823</v>
          </cell>
          <cell r="F18">
            <v>108270</v>
          </cell>
          <cell r="G18">
            <v>201637</v>
          </cell>
          <cell r="H18">
            <v>65742</v>
          </cell>
          <cell r="I18">
            <v>12740</v>
          </cell>
          <cell r="J18">
            <v>33028</v>
          </cell>
        </row>
        <row r="19">
          <cell r="B19">
            <v>23923</v>
          </cell>
          <cell r="C19">
            <v>28355</v>
          </cell>
          <cell r="D19">
            <v>30003</v>
          </cell>
          <cell r="E19">
            <v>17213</v>
          </cell>
          <cell r="F19">
            <v>31613</v>
          </cell>
          <cell r="G19">
            <v>47401</v>
          </cell>
          <cell r="H19">
            <v>18526</v>
          </cell>
          <cell r="I19">
            <v>4576</v>
          </cell>
          <cell r="J19">
            <v>10726</v>
          </cell>
        </row>
        <row r="20">
          <cell r="B20">
            <v>41522</v>
          </cell>
          <cell r="C20">
            <v>65438</v>
          </cell>
          <cell r="D20">
            <v>81495</v>
          </cell>
          <cell r="E20">
            <v>48494</v>
          </cell>
          <cell r="F20">
            <v>62514</v>
          </cell>
          <cell r="G20">
            <v>66052</v>
          </cell>
          <cell r="H20">
            <v>32813</v>
          </cell>
          <cell r="I20">
            <v>14509</v>
          </cell>
          <cell r="J20">
            <v>34030</v>
          </cell>
        </row>
        <row r="21">
          <cell r="B21">
            <v>26574</v>
          </cell>
          <cell r="C21">
            <v>41880</v>
          </cell>
          <cell r="D21">
            <v>52157</v>
          </cell>
          <cell r="E21">
            <v>31036</v>
          </cell>
          <cell r="F21">
            <v>40009</v>
          </cell>
          <cell r="G21">
            <v>42273</v>
          </cell>
          <cell r="H21">
            <v>21000</v>
          </cell>
          <cell r="I21">
            <v>9286</v>
          </cell>
          <cell r="J21">
            <v>21779</v>
          </cell>
        </row>
        <row r="22">
          <cell r="B22">
            <v>14948</v>
          </cell>
          <cell r="C22">
            <v>23558</v>
          </cell>
          <cell r="D22">
            <v>29338</v>
          </cell>
          <cell r="E22">
            <v>17458</v>
          </cell>
          <cell r="F22">
            <v>22505</v>
          </cell>
          <cell r="G22">
            <v>23779</v>
          </cell>
          <cell r="H22">
            <v>11813</v>
          </cell>
          <cell r="I22">
            <v>5223</v>
          </cell>
          <cell r="J22">
            <v>12251</v>
          </cell>
        </row>
        <row r="23">
          <cell r="H23">
            <v>7106</v>
          </cell>
        </row>
        <row r="31">
          <cell r="H31">
            <v>10055.02</v>
          </cell>
        </row>
        <row r="45">
          <cell r="B45">
            <v>1350022.8</v>
          </cell>
          <cell r="C45">
            <v>1976158.88</v>
          </cell>
          <cell r="D45">
            <v>2199365.9900000002</v>
          </cell>
          <cell r="E45">
            <v>1271832.7</v>
          </cell>
          <cell r="F45">
            <v>1906154.7</v>
          </cell>
          <cell r="G45">
            <v>2499318.56</v>
          </cell>
          <cell r="H45">
            <v>1249680.99</v>
          </cell>
          <cell r="I45">
            <v>469046.7</v>
          </cell>
          <cell r="J45">
            <v>715216.93</v>
          </cell>
        </row>
        <row r="46">
          <cell r="B46">
            <v>0</v>
          </cell>
          <cell r="C46">
            <v>4392.37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10055.02</v>
          </cell>
          <cell r="I49">
            <v>0</v>
          </cell>
          <cell r="J49">
            <v>0</v>
          </cell>
        </row>
        <row r="50"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B52">
            <v>14830.89</v>
          </cell>
          <cell r="C52">
            <v>20038.669999999998</v>
          </cell>
          <cell r="D52">
            <v>20321.23</v>
          </cell>
          <cell r="E52">
            <v>18901.95</v>
          </cell>
          <cell r="F52">
            <v>17948.669999999998</v>
          </cell>
          <cell r="G52">
            <v>25041.33</v>
          </cell>
          <cell r="H52">
            <v>14605.1</v>
          </cell>
          <cell r="I52">
            <v>0</v>
          </cell>
          <cell r="J52">
            <v>11602.38</v>
          </cell>
        </row>
        <row r="58">
          <cell r="B58">
            <v>-150561</v>
          </cell>
          <cell r="C58">
            <v>-211170</v>
          </cell>
          <cell r="D58">
            <v>-199734</v>
          </cell>
          <cell r="E58">
            <v>-136737</v>
          </cell>
          <cell r="F58">
            <v>-165999</v>
          </cell>
          <cell r="G58">
            <v>-189609</v>
          </cell>
          <cell r="H58">
            <v>-174678</v>
          </cell>
          <cell r="I58">
            <v>-33054</v>
          </cell>
          <cell r="J58">
            <v>-60708</v>
          </cell>
        </row>
        <row r="59"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B62">
            <v>-262453.56</v>
          </cell>
          <cell r="C62">
            <v>-6615.47</v>
          </cell>
          <cell r="D62">
            <v>-57584.13</v>
          </cell>
          <cell r="E62">
            <v>-243173.18</v>
          </cell>
          <cell r="F62">
            <v>-271493.19</v>
          </cell>
          <cell r="G62">
            <v>-170785.44</v>
          </cell>
          <cell r="H62">
            <v>0</v>
          </cell>
          <cell r="I62">
            <v>0</v>
          </cell>
          <cell r="J62">
            <v>0</v>
          </cell>
        </row>
        <row r="63"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5">
          <cell r="B65">
            <v>0</v>
          </cell>
          <cell r="C65">
            <v>0</v>
          </cell>
          <cell r="D65">
            <v>0</v>
          </cell>
          <cell r="E65">
            <v>-1483.3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B66">
            <v>0</v>
          </cell>
          <cell r="C66">
            <v>-202.91</v>
          </cell>
          <cell r="D66">
            <v>-23.61</v>
          </cell>
          <cell r="E66">
            <v>0</v>
          </cell>
          <cell r="F66">
            <v>0</v>
          </cell>
          <cell r="G66">
            <v>-23.61</v>
          </cell>
          <cell r="H66">
            <v>0</v>
          </cell>
          <cell r="I66">
            <v>0</v>
          </cell>
          <cell r="J66">
            <v>0</v>
          </cell>
        </row>
        <row r="67">
          <cell r="B67">
            <v>0</v>
          </cell>
          <cell r="C67">
            <v>0</v>
          </cell>
          <cell r="D67">
            <v>-1067.75</v>
          </cell>
          <cell r="E67">
            <v>0</v>
          </cell>
          <cell r="F67">
            <v>-380.65</v>
          </cell>
          <cell r="G67">
            <v>0</v>
          </cell>
          <cell r="H67">
            <v>0</v>
          </cell>
          <cell r="I67">
            <v>-1789.83</v>
          </cell>
          <cell r="J67">
            <v>0</v>
          </cell>
        </row>
        <row r="68"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-40000</v>
          </cell>
          <cell r="J68">
            <v>0</v>
          </cell>
        </row>
        <row r="69">
          <cell r="B69">
            <v>-14109.06</v>
          </cell>
          <cell r="C69">
            <v>-20481.82</v>
          </cell>
          <cell r="D69">
            <v>-19362.28</v>
          </cell>
          <cell r="E69">
            <v>-13578</v>
          </cell>
          <cell r="F69">
            <v>-18658.98</v>
          </cell>
          <cell r="G69">
            <v>-28433.42</v>
          </cell>
          <cell r="H69">
            <v>-13922.47</v>
          </cell>
          <cell r="I69">
            <v>-4894.3900000000003</v>
          </cell>
          <cell r="J69">
            <v>-10090.200000000001</v>
          </cell>
        </row>
        <row r="70"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B81">
            <v>0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B82">
            <v>0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B83">
            <v>0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B84">
            <v>0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B85">
            <v>0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B86">
            <v>0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</row>
        <row r="87">
          <cell r="B87">
            <v>0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  <row r="89"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</row>
        <row r="90">
          <cell r="B90">
            <v>0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</row>
        <row r="92">
          <cell r="B92">
            <v>937730.07</v>
          </cell>
          <cell r="C92">
            <v>1762119.72</v>
          </cell>
          <cell r="D92">
            <v>1941915.4500000004</v>
          </cell>
          <cell r="E92">
            <v>895763.16999999993</v>
          </cell>
          <cell r="F92">
            <v>1467571.55</v>
          </cell>
          <cell r="G92">
            <v>2135508.4200000004</v>
          </cell>
          <cell r="H92">
            <v>1085740.6400000001</v>
          </cell>
          <cell r="I92">
            <v>389308.48</v>
          </cell>
          <cell r="J92">
            <v>656021.1100000001</v>
          </cell>
        </row>
        <row r="93">
          <cell r="B93">
            <v>922899.17999999993</v>
          </cell>
          <cell r="C93">
            <v>1742081.05</v>
          </cell>
          <cell r="D93">
            <v>1921594.2200000004</v>
          </cell>
          <cell r="E93">
            <v>876861.22</v>
          </cell>
          <cell r="F93">
            <v>1449622.8800000001</v>
          </cell>
          <cell r="G93">
            <v>2110467.0900000003</v>
          </cell>
          <cell r="H93">
            <v>1071135.54</v>
          </cell>
          <cell r="I93">
            <v>389308.48</v>
          </cell>
          <cell r="J93">
            <v>644418.7300000001</v>
          </cell>
        </row>
        <row r="94">
          <cell r="B94">
            <v>14830.89</v>
          </cell>
          <cell r="C94">
            <v>20038.669999999998</v>
          </cell>
          <cell r="D94">
            <v>20321.23</v>
          </cell>
          <cell r="E94">
            <v>18901.95</v>
          </cell>
          <cell r="F94">
            <v>17948.669999999998</v>
          </cell>
          <cell r="G94">
            <v>25041.33</v>
          </cell>
          <cell r="H94">
            <v>14605.1</v>
          </cell>
          <cell r="I94">
            <v>0</v>
          </cell>
          <cell r="J94">
            <v>11602.38</v>
          </cell>
        </row>
        <row r="101">
          <cell r="B101">
            <v>119079.86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</row>
        <row r="102">
          <cell r="B102">
            <v>818650.21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</row>
        <row r="103">
          <cell r="B103">
            <v>0</v>
          </cell>
          <cell r="C103">
            <v>1762119.72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</row>
        <row r="104">
          <cell r="B104">
            <v>0</v>
          </cell>
          <cell r="C104">
            <v>0</v>
          </cell>
          <cell r="D104">
            <v>1941915.4500000004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</row>
        <row r="105">
          <cell r="B105">
            <v>0</v>
          </cell>
          <cell r="C105">
            <v>0</v>
          </cell>
          <cell r="D105">
            <v>0</v>
          </cell>
          <cell r="E105">
            <v>895763.16999999993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</row>
        <row r="106">
          <cell r="B106">
            <v>0</v>
          </cell>
          <cell r="C106">
            <v>0</v>
          </cell>
          <cell r="D106">
            <v>0</v>
          </cell>
          <cell r="E106">
            <v>0</v>
          </cell>
          <cell r="F106">
            <v>204004.16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</row>
        <row r="107">
          <cell r="B107">
            <v>0</v>
          </cell>
          <cell r="C107">
            <v>0</v>
          </cell>
          <cell r="D107">
            <v>0</v>
          </cell>
          <cell r="E107">
            <v>0</v>
          </cell>
          <cell r="F107">
            <v>284648.8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</row>
        <row r="108">
          <cell r="B108">
            <v>0</v>
          </cell>
          <cell r="C108">
            <v>0</v>
          </cell>
          <cell r="D108">
            <v>0</v>
          </cell>
          <cell r="E108">
            <v>0</v>
          </cell>
          <cell r="F108">
            <v>427863.63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</row>
        <row r="109"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>
            <v>551054.96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</row>
        <row r="110">
          <cell r="B110">
            <v>0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640223.22</v>
          </cell>
          <cell r="H110">
            <v>0</v>
          </cell>
          <cell r="I110">
            <v>0</v>
          </cell>
          <cell r="J110">
            <v>0</v>
          </cell>
        </row>
        <row r="111"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50017.85</v>
          </cell>
          <cell r="H111">
            <v>0</v>
          </cell>
          <cell r="I111">
            <v>0</v>
          </cell>
          <cell r="J111">
            <v>0</v>
          </cell>
        </row>
        <row r="112"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344407.79</v>
          </cell>
          <cell r="H112">
            <v>0</v>
          </cell>
          <cell r="I112">
            <v>0</v>
          </cell>
          <cell r="J112">
            <v>0</v>
          </cell>
        </row>
        <row r="113">
          <cell r="B113">
            <v>0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305204.58</v>
          </cell>
          <cell r="H113">
            <v>0</v>
          </cell>
          <cell r="I113">
            <v>0</v>
          </cell>
          <cell r="J113">
            <v>0</v>
          </cell>
        </row>
        <row r="114"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795655</v>
          </cell>
          <cell r="H114">
            <v>0</v>
          </cell>
          <cell r="I114">
            <v>0</v>
          </cell>
          <cell r="J114">
            <v>0</v>
          </cell>
        </row>
        <row r="115">
          <cell r="B115">
            <v>0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387703.35</v>
          </cell>
          <cell r="I115">
            <v>0</v>
          </cell>
          <cell r="J115">
            <v>0</v>
          </cell>
        </row>
        <row r="116">
          <cell r="B116">
            <v>0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698037.28</v>
          </cell>
          <cell r="I116">
            <v>0</v>
          </cell>
          <cell r="J116">
            <v>0</v>
          </cell>
        </row>
        <row r="117">
          <cell r="B117">
            <v>0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389308.48</v>
          </cell>
          <cell r="J117">
            <v>0</v>
          </cell>
        </row>
        <row r="118">
          <cell r="B118">
            <v>0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656021.11</v>
          </cell>
        </row>
      </sheetData>
      <sheetData sheetId="11">
        <row r="7">
          <cell r="B7">
            <v>602398</v>
          </cell>
          <cell r="C7">
            <v>775150</v>
          </cell>
          <cell r="D7">
            <v>808934</v>
          </cell>
          <cell r="E7">
            <v>549118</v>
          </cell>
          <cell r="F7">
            <v>793878</v>
          </cell>
          <cell r="G7">
            <v>1227518</v>
          </cell>
          <cell r="H7">
            <v>563367</v>
          </cell>
          <cell r="I7">
            <v>119442</v>
          </cell>
          <cell r="J7">
            <v>286911</v>
          </cell>
        </row>
        <row r="10">
          <cell r="B10">
            <v>49937</v>
          </cell>
          <cell r="C10">
            <v>68261</v>
          </cell>
          <cell r="D10">
            <v>63945</v>
          </cell>
          <cell r="E10">
            <v>44118</v>
          </cell>
          <cell r="F10">
            <v>53885</v>
          </cell>
          <cell r="G10">
            <v>62305</v>
          </cell>
          <cell r="H10">
            <v>58927</v>
          </cell>
          <cell r="I10">
            <v>11137</v>
          </cell>
          <cell r="J10">
            <v>19185</v>
          </cell>
        </row>
        <row r="11"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</row>
        <row r="13">
          <cell r="B13">
            <v>129778</v>
          </cell>
          <cell r="C13">
            <v>182889</v>
          </cell>
          <cell r="D13">
            <v>189104</v>
          </cell>
          <cell r="E13">
            <v>130364</v>
          </cell>
          <cell r="F13">
            <v>177059</v>
          </cell>
          <cell r="G13">
            <v>266148</v>
          </cell>
          <cell r="H13">
            <v>121070</v>
          </cell>
          <cell r="I13">
            <v>27086</v>
          </cell>
          <cell r="J13">
            <v>66255</v>
          </cell>
        </row>
        <row r="14">
          <cell r="B14">
            <v>136909</v>
          </cell>
          <cell r="C14">
            <v>162611</v>
          </cell>
          <cell r="D14">
            <v>156825</v>
          </cell>
          <cell r="E14">
            <v>116753</v>
          </cell>
          <cell r="F14">
            <v>163973</v>
          </cell>
          <cell r="G14">
            <v>272255</v>
          </cell>
          <cell r="H14">
            <v>127125</v>
          </cell>
          <cell r="I14">
            <v>19057</v>
          </cell>
          <cell r="J14">
            <v>56394</v>
          </cell>
        </row>
        <row r="15">
          <cell r="B15">
            <v>37952</v>
          </cell>
          <cell r="C15">
            <v>52362</v>
          </cell>
          <cell r="D15">
            <v>48581</v>
          </cell>
          <cell r="E15">
            <v>31068</v>
          </cell>
          <cell r="F15">
            <v>46254</v>
          </cell>
          <cell r="G15">
            <v>61442</v>
          </cell>
          <cell r="H15">
            <v>35336</v>
          </cell>
          <cell r="I15">
            <v>6837</v>
          </cell>
          <cell r="J15">
            <v>16928</v>
          </cell>
        </row>
        <row r="17">
          <cell r="B17">
            <v>98142</v>
          </cell>
          <cell r="C17">
            <v>128147</v>
          </cell>
          <cell r="D17">
            <v>146854</v>
          </cell>
          <cell r="E17">
            <v>94529</v>
          </cell>
          <cell r="F17">
            <v>150644</v>
          </cell>
          <cell r="G17">
            <v>245199</v>
          </cell>
          <cell r="H17">
            <v>92641</v>
          </cell>
          <cell r="I17">
            <v>23195</v>
          </cell>
          <cell r="J17">
            <v>49801</v>
          </cell>
        </row>
        <row r="18">
          <cell r="B18">
            <v>82811</v>
          </cell>
          <cell r="C18">
            <v>84813</v>
          </cell>
          <cell r="D18">
            <v>91724</v>
          </cell>
          <cell r="E18">
            <v>65305</v>
          </cell>
          <cell r="F18">
            <v>108260</v>
          </cell>
          <cell r="G18">
            <v>205515</v>
          </cell>
          <cell r="H18">
            <v>66182</v>
          </cell>
          <cell r="I18">
            <v>13057</v>
          </cell>
          <cell r="J18">
            <v>33425</v>
          </cell>
        </row>
        <row r="19">
          <cell r="B19">
            <v>23432</v>
          </cell>
          <cell r="C19">
            <v>28648</v>
          </cell>
          <cell r="D19">
            <v>29289</v>
          </cell>
          <cell r="E19">
            <v>17197</v>
          </cell>
          <cell r="F19">
            <v>30956</v>
          </cell>
          <cell r="G19">
            <v>47018</v>
          </cell>
          <cell r="H19">
            <v>18681</v>
          </cell>
          <cell r="I19">
            <v>4428</v>
          </cell>
          <cell r="J19">
            <v>10553</v>
          </cell>
        </row>
        <row r="20">
          <cell r="B20">
            <v>43437</v>
          </cell>
          <cell r="C20">
            <v>67419</v>
          </cell>
          <cell r="D20">
            <v>82612</v>
          </cell>
          <cell r="E20">
            <v>49784</v>
          </cell>
          <cell r="F20">
            <v>62847</v>
          </cell>
          <cell r="G20">
            <v>67636</v>
          </cell>
          <cell r="H20">
            <v>33731</v>
          </cell>
          <cell r="I20">
            <v>14645</v>
          </cell>
          <cell r="J20">
            <v>34370</v>
          </cell>
        </row>
        <row r="21">
          <cell r="B21">
            <v>27800</v>
          </cell>
          <cell r="C21">
            <v>43148</v>
          </cell>
          <cell r="D21">
            <v>52872</v>
          </cell>
          <cell r="E21">
            <v>31862</v>
          </cell>
          <cell r="F21">
            <v>40222</v>
          </cell>
          <cell r="G21">
            <v>43287</v>
          </cell>
          <cell r="H21">
            <v>21588</v>
          </cell>
          <cell r="I21">
            <v>9373</v>
          </cell>
          <cell r="J21">
            <v>21997</v>
          </cell>
        </row>
        <row r="22">
          <cell r="B22">
            <v>15637</v>
          </cell>
          <cell r="C22">
            <v>24271</v>
          </cell>
          <cell r="D22">
            <v>29740</v>
          </cell>
          <cell r="E22">
            <v>17922</v>
          </cell>
          <cell r="F22">
            <v>22625</v>
          </cell>
          <cell r="G22">
            <v>24349</v>
          </cell>
          <cell r="H22">
            <v>12143</v>
          </cell>
          <cell r="I22">
            <v>5272</v>
          </cell>
          <cell r="J22">
            <v>12373</v>
          </cell>
        </row>
        <row r="23">
          <cell r="H23">
            <v>9674</v>
          </cell>
        </row>
        <row r="31">
          <cell r="H31">
            <v>4241.58</v>
          </cell>
        </row>
        <row r="45">
          <cell r="B45">
            <v>1367985.62</v>
          </cell>
          <cell r="C45">
            <v>2003297.66</v>
          </cell>
          <cell r="D45">
            <v>2206367.4900000002</v>
          </cell>
          <cell r="E45">
            <v>1283673.1499999999</v>
          </cell>
          <cell r="F45">
            <v>1911340.67</v>
          </cell>
          <cell r="G45">
            <v>2542312.5299999998</v>
          </cell>
          <cell r="H45">
            <v>1275350.21</v>
          </cell>
          <cell r="I45">
            <v>471795.9</v>
          </cell>
          <cell r="J45">
            <v>717134.04</v>
          </cell>
        </row>
        <row r="46">
          <cell r="B46">
            <v>0</v>
          </cell>
          <cell r="C46">
            <v>4452.6899999999996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4241.58</v>
          </cell>
          <cell r="I49">
            <v>0</v>
          </cell>
          <cell r="J49">
            <v>0</v>
          </cell>
        </row>
        <row r="50"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B52">
            <v>14830.89</v>
          </cell>
          <cell r="C52">
            <v>20038.669999999998</v>
          </cell>
          <cell r="D52">
            <v>20321.23</v>
          </cell>
          <cell r="E52">
            <v>18901.95</v>
          </cell>
          <cell r="F52">
            <v>17948.669999999998</v>
          </cell>
          <cell r="G52">
            <v>25041.33</v>
          </cell>
          <cell r="H52">
            <v>14605.1</v>
          </cell>
          <cell r="I52">
            <v>0</v>
          </cell>
          <cell r="J52">
            <v>11602.38</v>
          </cell>
        </row>
        <row r="58">
          <cell r="B58">
            <v>-149811</v>
          </cell>
          <cell r="C58">
            <v>-204783</v>
          </cell>
          <cell r="D58">
            <v>-191835</v>
          </cell>
          <cell r="E58">
            <v>-132354</v>
          </cell>
          <cell r="F58">
            <v>-161655</v>
          </cell>
          <cell r="G58">
            <v>-186915</v>
          </cell>
          <cell r="H58">
            <v>-176781</v>
          </cell>
          <cell r="I58">
            <v>-33411</v>
          </cell>
          <cell r="J58">
            <v>-57555</v>
          </cell>
        </row>
        <row r="59"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B62">
            <v>-97973.07</v>
          </cell>
          <cell r="C62">
            <v>-4879.0200000000004</v>
          </cell>
          <cell r="D62">
            <v>-27986.32</v>
          </cell>
          <cell r="E62">
            <v>-122848.48</v>
          </cell>
          <cell r="F62">
            <v>-95696.67</v>
          </cell>
          <cell r="G62">
            <v>-73233.09</v>
          </cell>
          <cell r="H62">
            <v>0</v>
          </cell>
          <cell r="I62">
            <v>0</v>
          </cell>
          <cell r="J62">
            <v>0</v>
          </cell>
        </row>
        <row r="63"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5">
          <cell r="B65">
            <v>0</v>
          </cell>
          <cell r="C65">
            <v>0</v>
          </cell>
          <cell r="D65">
            <v>0</v>
          </cell>
          <cell r="E65">
            <v>-1483.3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B66">
            <v>0</v>
          </cell>
          <cell r="C66">
            <v>-202.91</v>
          </cell>
          <cell r="D66">
            <v>-23.61</v>
          </cell>
          <cell r="E66">
            <v>0</v>
          </cell>
          <cell r="F66">
            <v>0</v>
          </cell>
          <cell r="G66">
            <v>-23.61</v>
          </cell>
          <cell r="H66">
            <v>0</v>
          </cell>
          <cell r="I66">
            <v>0</v>
          </cell>
          <cell r="J66">
            <v>0</v>
          </cell>
        </row>
        <row r="67">
          <cell r="B67">
            <v>0</v>
          </cell>
          <cell r="C67">
            <v>0</v>
          </cell>
          <cell r="D67">
            <v>-1067.75</v>
          </cell>
          <cell r="E67">
            <v>0</v>
          </cell>
          <cell r="F67">
            <v>-380.65</v>
          </cell>
          <cell r="G67">
            <v>0</v>
          </cell>
          <cell r="H67">
            <v>0</v>
          </cell>
          <cell r="I67">
            <v>-1789.83</v>
          </cell>
          <cell r="J67">
            <v>0</v>
          </cell>
        </row>
        <row r="68"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-40000</v>
          </cell>
          <cell r="J68">
            <v>0</v>
          </cell>
        </row>
        <row r="69">
          <cell r="B69">
            <v>-14109.06</v>
          </cell>
          <cell r="C69">
            <v>-20481.82</v>
          </cell>
          <cell r="D69">
            <v>-19362.28</v>
          </cell>
          <cell r="E69">
            <v>-13578</v>
          </cell>
          <cell r="F69">
            <v>-18658.98</v>
          </cell>
          <cell r="G69">
            <v>-28433.42</v>
          </cell>
          <cell r="H69">
            <v>-13922.47</v>
          </cell>
          <cell r="I69">
            <v>-4894.3900000000003</v>
          </cell>
          <cell r="J69">
            <v>-10090.200000000001</v>
          </cell>
        </row>
        <row r="70"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B81">
            <v>0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B82">
            <v>0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B83">
            <v>0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B84">
            <v>0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B85">
            <v>0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B86">
            <v>0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</row>
        <row r="87">
          <cell r="B87">
            <v>0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  <row r="89">
          <cell r="B89">
            <v>2849.83</v>
          </cell>
          <cell r="C89">
            <v>48213.89</v>
          </cell>
          <cell r="D89">
            <v>377160.81</v>
          </cell>
          <cell r="E89">
            <v>16087.03</v>
          </cell>
          <cell r="F89">
            <v>26360.54</v>
          </cell>
          <cell r="G89">
            <v>58996.81</v>
          </cell>
          <cell r="H89">
            <v>14600.75</v>
          </cell>
          <cell r="I89">
            <v>0</v>
          </cell>
          <cell r="J89">
            <v>0</v>
          </cell>
        </row>
        <row r="90">
          <cell r="B90">
            <v>0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</row>
        <row r="92">
          <cell r="B92">
            <v>1123773.21</v>
          </cell>
          <cell r="C92">
            <v>1845656.1599999997</v>
          </cell>
          <cell r="D92">
            <v>2363574.5700000003</v>
          </cell>
          <cell r="E92">
            <v>1048398.3499999999</v>
          </cell>
          <cell r="F92">
            <v>1679258.58</v>
          </cell>
          <cell r="G92">
            <v>2337745.5500000003</v>
          </cell>
          <cell r="H92">
            <v>1118094.1700000002</v>
          </cell>
          <cell r="I92">
            <v>391700.68000000005</v>
          </cell>
          <cell r="J92">
            <v>661091.22000000009</v>
          </cell>
        </row>
        <row r="93">
          <cell r="B93">
            <v>1108942.32</v>
          </cell>
          <cell r="C93">
            <v>1825617.4899999998</v>
          </cell>
          <cell r="D93">
            <v>2343253.3400000003</v>
          </cell>
          <cell r="E93">
            <v>1029496.3999999999</v>
          </cell>
          <cell r="F93">
            <v>1661309.9100000001</v>
          </cell>
          <cell r="G93">
            <v>2312704.2200000002</v>
          </cell>
          <cell r="H93">
            <v>1103489.07</v>
          </cell>
          <cell r="I93">
            <v>391700.68000000005</v>
          </cell>
          <cell r="J93">
            <v>649488.84000000008</v>
          </cell>
        </row>
        <row r="94">
          <cell r="B94">
            <v>14830.89</v>
          </cell>
          <cell r="C94">
            <v>20038.669999999998</v>
          </cell>
          <cell r="D94">
            <v>20321.23</v>
          </cell>
          <cell r="E94">
            <v>18901.95</v>
          </cell>
          <cell r="F94">
            <v>17948.669999999998</v>
          </cell>
          <cell r="G94">
            <v>25041.33</v>
          </cell>
          <cell r="H94">
            <v>14605.1</v>
          </cell>
          <cell r="I94">
            <v>0</v>
          </cell>
          <cell r="J94">
            <v>11602.38</v>
          </cell>
        </row>
        <row r="101">
          <cell r="B101">
            <v>142575.1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</row>
        <row r="102">
          <cell r="B102">
            <v>981198.11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</row>
        <row r="103">
          <cell r="B103">
            <v>0</v>
          </cell>
          <cell r="C103">
            <v>1845656.1599999997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</row>
        <row r="104">
          <cell r="B104">
            <v>0</v>
          </cell>
          <cell r="C104">
            <v>0</v>
          </cell>
          <cell r="D104">
            <v>2363574.5700000003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</row>
        <row r="105">
          <cell r="B105">
            <v>0</v>
          </cell>
          <cell r="C105">
            <v>0</v>
          </cell>
          <cell r="D105">
            <v>0</v>
          </cell>
          <cell r="E105">
            <v>1048398.3499999999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</row>
        <row r="106">
          <cell r="B106">
            <v>0</v>
          </cell>
          <cell r="C106">
            <v>0</v>
          </cell>
          <cell r="D106">
            <v>0</v>
          </cell>
          <cell r="E106">
            <v>0</v>
          </cell>
          <cell r="F106">
            <v>207351.77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</row>
        <row r="107">
          <cell r="B107">
            <v>0</v>
          </cell>
          <cell r="C107">
            <v>0</v>
          </cell>
          <cell r="D107">
            <v>0</v>
          </cell>
          <cell r="E107">
            <v>0</v>
          </cell>
          <cell r="F107">
            <v>290654.82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</row>
        <row r="108">
          <cell r="B108">
            <v>0</v>
          </cell>
          <cell r="C108">
            <v>0</v>
          </cell>
          <cell r="D108">
            <v>0</v>
          </cell>
          <cell r="E108">
            <v>0</v>
          </cell>
          <cell r="F108">
            <v>437532.31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</row>
        <row r="109"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>
            <v>743719.68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</row>
        <row r="110">
          <cell r="B110">
            <v>0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707437.21</v>
          </cell>
          <cell r="H110">
            <v>0</v>
          </cell>
          <cell r="I110">
            <v>0</v>
          </cell>
          <cell r="J110">
            <v>0</v>
          </cell>
        </row>
        <row r="111"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54062.6</v>
          </cell>
          <cell r="H111">
            <v>0</v>
          </cell>
          <cell r="I111">
            <v>0</v>
          </cell>
          <cell r="J111">
            <v>0</v>
          </cell>
        </row>
        <row r="112"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376200.74</v>
          </cell>
          <cell r="H112">
            <v>0</v>
          </cell>
          <cell r="I112">
            <v>0</v>
          </cell>
          <cell r="J112">
            <v>0</v>
          </cell>
        </row>
        <row r="113">
          <cell r="B113">
            <v>0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321814.88</v>
          </cell>
          <cell r="H113">
            <v>0</v>
          </cell>
          <cell r="I113">
            <v>0</v>
          </cell>
          <cell r="J113">
            <v>0</v>
          </cell>
        </row>
        <row r="114"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878230.11</v>
          </cell>
          <cell r="H114">
            <v>0</v>
          </cell>
          <cell r="I114">
            <v>0</v>
          </cell>
          <cell r="J114">
            <v>0</v>
          </cell>
        </row>
        <row r="115">
          <cell r="B115">
            <v>0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402662.48</v>
          </cell>
          <cell r="I115">
            <v>0</v>
          </cell>
          <cell r="J115">
            <v>0</v>
          </cell>
        </row>
        <row r="116">
          <cell r="B116">
            <v>0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715431.7</v>
          </cell>
          <cell r="I116">
            <v>0</v>
          </cell>
          <cell r="J116">
            <v>0</v>
          </cell>
        </row>
        <row r="117">
          <cell r="B117">
            <v>0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391700.68</v>
          </cell>
          <cell r="J117">
            <v>0</v>
          </cell>
        </row>
        <row r="118">
          <cell r="B118">
            <v>0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661091.22</v>
          </cell>
        </row>
      </sheetData>
      <sheetData sheetId="12">
        <row r="7">
          <cell r="B7">
            <v>596574</v>
          </cell>
          <cell r="C7">
            <v>771327</v>
          </cell>
          <cell r="D7">
            <v>798106</v>
          </cell>
          <cell r="E7">
            <v>540122</v>
          </cell>
          <cell r="F7">
            <v>778213</v>
          </cell>
          <cell r="G7">
            <v>1210260</v>
          </cell>
          <cell r="H7">
            <v>562438</v>
          </cell>
          <cell r="I7">
            <v>120677</v>
          </cell>
          <cell r="J7">
            <v>285137</v>
          </cell>
        </row>
        <row r="10">
          <cell r="B10">
            <v>49993</v>
          </cell>
          <cell r="C10">
            <v>68903</v>
          </cell>
          <cell r="D10">
            <v>63420</v>
          </cell>
          <cell r="E10">
            <v>44111</v>
          </cell>
          <cell r="F10">
            <v>52787</v>
          </cell>
          <cell r="G10">
            <v>60985</v>
          </cell>
          <cell r="H10">
            <v>58459</v>
          </cell>
          <cell r="I10">
            <v>11186</v>
          </cell>
          <cell r="J10">
            <v>18607</v>
          </cell>
        </row>
        <row r="11"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</row>
        <row r="13">
          <cell r="B13">
            <v>130358</v>
          </cell>
          <cell r="C13">
            <v>184988</v>
          </cell>
          <cell r="D13">
            <v>190049</v>
          </cell>
          <cell r="E13">
            <v>129471</v>
          </cell>
          <cell r="F13">
            <v>177041</v>
          </cell>
          <cell r="G13">
            <v>266626</v>
          </cell>
          <cell r="H13">
            <v>121453</v>
          </cell>
          <cell r="I13">
            <v>27634</v>
          </cell>
          <cell r="J13">
            <v>67701</v>
          </cell>
        </row>
        <row r="14">
          <cell r="B14">
            <v>135756</v>
          </cell>
          <cell r="C14">
            <v>161265</v>
          </cell>
          <cell r="D14">
            <v>154289</v>
          </cell>
          <cell r="E14">
            <v>114732</v>
          </cell>
          <cell r="F14">
            <v>161286</v>
          </cell>
          <cell r="G14">
            <v>267410</v>
          </cell>
          <cell r="H14">
            <v>126524</v>
          </cell>
          <cell r="I14">
            <v>19142</v>
          </cell>
          <cell r="J14">
            <v>56302</v>
          </cell>
        </row>
        <row r="15">
          <cell r="B15">
            <v>35876</v>
          </cell>
          <cell r="C15">
            <v>49993</v>
          </cell>
          <cell r="D15">
            <v>45858</v>
          </cell>
          <cell r="E15">
            <v>28932</v>
          </cell>
          <cell r="F15">
            <v>43152</v>
          </cell>
          <cell r="G15">
            <v>57374</v>
          </cell>
          <cell r="H15">
            <v>33320</v>
          </cell>
          <cell r="I15">
            <v>6614</v>
          </cell>
          <cell r="J15">
            <v>16468</v>
          </cell>
        </row>
        <row r="17">
          <cell r="B17">
            <v>98817</v>
          </cell>
          <cell r="C17">
            <v>129002</v>
          </cell>
          <cell r="D17">
            <v>146272</v>
          </cell>
          <cell r="E17">
            <v>94106</v>
          </cell>
          <cell r="F17">
            <v>149168</v>
          </cell>
          <cell r="G17">
            <v>245158</v>
          </cell>
          <cell r="H17">
            <v>94066</v>
          </cell>
          <cell r="I17">
            <v>24116</v>
          </cell>
          <cell r="J17">
            <v>49730</v>
          </cell>
        </row>
        <row r="18">
          <cell r="B18">
            <v>81483</v>
          </cell>
          <cell r="C18">
            <v>83321</v>
          </cell>
          <cell r="D18">
            <v>90441</v>
          </cell>
          <cell r="E18">
            <v>63922</v>
          </cell>
          <cell r="F18">
            <v>105643</v>
          </cell>
          <cell r="G18">
            <v>202764</v>
          </cell>
          <cell r="H18">
            <v>66373</v>
          </cell>
          <cell r="I18">
            <v>12962</v>
          </cell>
          <cell r="J18">
            <v>32808</v>
          </cell>
        </row>
        <row r="19">
          <cell r="B19">
            <v>22438</v>
          </cell>
          <cell r="C19">
            <v>27209</v>
          </cell>
          <cell r="D19">
            <v>27903</v>
          </cell>
          <cell r="E19">
            <v>16192</v>
          </cell>
          <cell r="F19">
            <v>29005</v>
          </cell>
          <cell r="G19">
            <v>44069</v>
          </cell>
          <cell r="H19">
            <v>17960</v>
          </cell>
          <cell r="I19">
            <v>4306</v>
          </cell>
          <cell r="J19">
            <v>10396</v>
          </cell>
        </row>
        <row r="20">
          <cell r="B20">
            <v>41853</v>
          </cell>
          <cell r="C20">
            <v>66646</v>
          </cell>
          <cell r="D20">
            <v>79874</v>
          </cell>
          <cell r="E20">
            <v>48656</v>
          </cell>
          <cell r="F20">
            <v>60131</v>
          </cell>
          <cell r="G20">
            <v>65874</v>
          </cell>
          <cell r="H20">
            <v>34165</v>
          </cell>
          <cell r="I20">
            <v>14717</v>
          </cell>
          <cell r="J20">
            <v>33125</v>
          </cell>
        </row>
        <row r="21">
          <cell r="B21">
            <v>26786</v>
          </cell>
          <cell r="C21">
            <v>42653</v>
          </cell>
          <cell r="D21">
            <v>51119</v>
          </cell>
          <cell r="E21">
            <v>31140</v>
          </cell>
          <cell r="F21">
            <v>38484</v>
          </cell>
          <cell r="G21">
            <v>42159</v>
          </cell>
          <cell r="H21">
            <v>21866</v>
          </cell>
          <cell r="I21">
            <v>9419</v>
          </cell>
          <cell r="J21">
            <v>21200</v>
          </cell>
        </row>
        <row r="22">
          <cell r="B22">
            <v>15067</v>
          </cell>
          <cell r="C22">
            <v>23993</v>
          </cell>
          <cell r="D22">
            <v>28755</v>
          </cell>
          <cell r="E22">
            <v>17516</v>
          </cell>
          <cell r="F22">
            <v>21647</v>
          </cell>
          <cell r="G22">
            <v>23715</v>
          </cell>
          <cell r="H22">
            <v>12299</v>
          </cell>
          <cell r="I22">
            <v>5298</v>
          </cell>
          <cell r="J22">
            <v>11925</v>
          </cell>
        </row>
        <row r="23">
          <cell r="H23">
            <v>10118</v>
          </cell>
        </row>
        <row r="31">
          <cell r="H31">
            <v>2113.35</v>
          </cell>
        </row>
        <row r="45">
          <cell r="B45">
            <v>1354759.9</v>
          </cell>
          <cell r="C45">
            <v>1993417.5</v>
          </cell>
          <cell r="D45">
            <v>2348506.7200000002</v>
          </cell>
          <cell r="E45">
            <v>1339502.56</v>
          </cell>
          <cell r="F45">
            <v>1873625.62</v>
          </cell>
          <cell r="G45">
            <v>2506569.4900000002</v>
          </cell>
          <cell r="H45">
            <v>1335677.76</v>
          </cell>
          <cell r="I45">
            <v>476674.15</v>
          </cell>
          <cell r="J45">
            <v>712699.93</v>
          </cell>
        </row>
        <row r="46">
          <cell r="B46">
            <v>0</v>
          </cell>
          <cell r="C46">
            <v>4430.7299999999996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2113.35</v>
          </cell>
          <cell r="I49">
            <v>0</v>
          </cell>
          <cell r="J49">
            <v>0</v>
          </cell>
        </row>
        <row r="50"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B52">
            <v>14830.89</v>
          </cell>
          <cell r="C52">
            <v>20038.669999999998</v>
          </cell>
          <cell r="D52">
            <v>20321.23</v>
          </cell>
          <cell r="E52">
            <v>18901.95</v>
          </cell>
          <cell r="F52">
            <v>17948.669999999998</v>
          </cell>
          <cell r="G52">
            <v>25041.33</v>
          </cell>
          <cell r="H52">
            <v>14605.1</v>
          </cell>
          <cell r="I52">
            <v>0</v>
          </cell>
          <cell r="J52">
            <v>11602.38</v>
          </cell>
        </row>
        <row r="58">
          <cell r="B58">
            <v>-149979</v>
          </cell>
          <cell r="C58">
            <v>-206709</v>
          </cell>
          <cell r="D58">
            <v>-190260</v>
          </cell>
          <cell r="E58">
            <v>-132333</v>
          </cell>
          <cell r="F58">
            <v>-158361</v>
          </cell>
          <cell r="G58">
            <v>-182955</v>
          </cell>
          <cell r="H58">
            <v>-175377</v>
          </cell>
          <cell r="I58">
            <v>-33558</v>
          </cell>
          <cell r="J58">
            <v>-55821</v>
          </cell>
        </row>
        <row r="59"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B62">
            <v>-93499.23</v>
          </cell>
          <cell r="C62">
            <v>-5393.82</v>
          </cell>
          <cell r="D62">
            <v>-24958.78</v>
          </cell>
          <cell r="E62">
            <v>-105793.63</v>
          </cell>
          <cell r="F62">
            <v>-90550.67</v>
          </cell>
          <cell r="G62">
            <v>-66197.88</v>
          </cell>
          <cell r="H62">
            <v>0</v>
          </cell>
          <cell r="I62">
            <v>0</v>
          </cell>
          <cell r="J62">
            <v>0</v>
          </cell>
        </row>
        <row r="63"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5">
          <cell r="B65">
            <v>0</v>
          </cell>
          <cell r="C65">
            <v>0</v>
          </cell>
          <cell r="D65">
            <v>0</v>
          </cell>
          <cell r="E65">
            <v>-1483.3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B66">
            <v>0</v>
          </cell>
          <cell r="C66">
            <v>-202.91</v>
          </cell>
          <cell r="D66">
            <v>-23.61</v>
          </cell>
          <cell r="E66">
            <v>0</v>
          </cell>
          <cell r="F66">
            <v>0</v>
          </cell>
          <cell r="G66">
            <v>-23.61</v>
          </cell>
          <cell r="H66">
            <v>0</v>
          </cell>
          <cell r="I66">
            <v>0</v>
          </cell>
          <cell r="J66">
            <v>0</v>
          </cell>
        </row>
        <row r="67">
          <cell r="B67">
            <v>0</v>
          </cell>
          <cell r="C67">
            <v>0</v>
          </cell>
          <cell r="D67">
            <v>-1067.75</v>
          </cell>
          <cell r="E67">
            <v>0</v>
          </cell>
          <cell r="F67">
            <v>-380.65</v>
          </cell>
          <cell r="G67">
            <v>0</v>
          </cell>
          <cell r="H67">
            <v>0</v>
          </cell>
          <cell r="I67">
            <v>-1789.83</v>
          </cell>
          <cell r="J67">
            <v>0</v>
          </cell>
        </row>
        <row r="68"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-40000</v>
          </cell>
          <cell r="J68">
            <v>0</v>
          </cell>
        </row>
        <row r="69">
          <cell r="B69">
            <v>-14109.06</v>
          </cell>
          <cell r="C69">
            <v>-20481.82</v>
          </cell>
          <cell r="D69">
            <v>-19362.28</v>
          </cell>
          <cell r="E69">
            <v>-13578</v>
          </cell>
          <cell r="F69">
            <v>-18658.98</v>
          </cell>
          <cell r="G69">
            <v>-28433.42</v>
          </cell>
          <cell r="H69">
            <v>-13922.47</v>
          </cell>
          <cell r="I69">
            <v>-4894.3900000000003</v>
          </cell>
          <cell r="J69">
            <v>-10090.200000000001</v>
          </cell>
        </row>
        <row r="70"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B81">
            <v>0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B82">
            <v>0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B83">
            <v>0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B84">
            <v>0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B85">
            <v>0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B86">
            <v>0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</row>
        <row r="87">
          <cell r="B87">
            <v>0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  <row r="88">
          <cell r="B88">
            <v>0</v>
          </cell>
          <cell r="C88">
            <v>0</v>
          </cell>
          <cell r="D88">
            <v>0</v>
          </cell>
          <cell r="E88">
            <v>-22549.51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</row>
        <row r="89">
          <cell r="B89">
            <v>0</v>
          </cell>
          <cell r="C89">
            <v>0</v>
          </cell>
          <cell r="D89">
            <v>6633614.1799999997</v>
          </cell>
          <cell r="E89">
            <v>2921044.99</v>
          </cell>
          <cell r="F89">
            <v>0</v>
          </cell>
          <cell r="G89">
            <v>0</v>
          </cell>
          <cell r="H89">
            <v>3605075.64</v>
          </cell>
          <cell r="I89">
            <v>0</v>
          </cell>
          <cell r="J89">
            <v>0</v>
          </cell>
        </row>
        <row r="90">
          <cell r="B90">
            <v>0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</row>
        <row r="92">
          <cell r="B92">
            <v>1112003.4999999998</v>
          </cell>
          <cell r="C92">
            <v>1785099.3499999999</v>
          </cell>
          <cell r="D92">
            <v>8766769.7100000009</v>
          </cell>
          <cell r="E92">
            <v>4003712.0600000005</v>
          </cell>
          <cell r="F92">
            <v>1623622.9900000002</v>
          </cell>
          <cell r="G92">
            <v>2254000.9100000006</v>
          </cell>
          <cell r="H92">
            <v>4768172.38</v>
          </cell>
          <cell r="I92">
            <v>396431.93000000005</v>
          </cell>
          <cell r="J92">
            <v>658391.1100000001</v>
          </cell>
        </row>
        <row r="93">
          <cell r="B93">
            <v>1097172.6099999999</v>
          </cell>
          <cell r="C93">
            <v>1765060.68</v>
          </cell>
          <cell r="D93">
            <v>8746448.4800000004</v>
          </cell>
          <cell r="E93">
            <v>3984810.1100000003</v>
          </cell>
          <cell r="F93">
            <v>1605674.3200000003</v>
          </cell>
          <cell r="G93">
            <v>2228959.5800000005</v>
          </cell>
          <cell r="H93">
            <v>4753567.28</v>
          </cell>
          <cell r="I93">
            <v>396431.93000000005</v>
          </cell>
          <cell r="J93">
            <v>646788.7300000001</v>
          </cell>
        </row>
        <row r="94">
          <cell r="B94">
            <v>14830.89</v>
          </cell>
          <cell r="C94">
            <v>20038.669999999998</v>
          </cell>
          <cell r="D94">
            <v>20321.23</v>
          </cell>
          <cell r="E94">
            <v>18901.95</v>
          </cell>
          <cell r="F94">
            <v>17948.669999999998</v>
          </cell>
          <cell r="G94">
            <v>25041.33</v>
          </cell>
          <cell r="H94">
            <v>14605.1</v>
          </cell>
          <cell r="I94">
            <v>0</v>
          </cell>
          <cell r="J94">
            <v>11602.38</v>
          </cell>
        </row>
        <row r="101">
          <cell r="B101">
            <v>139018.23999999999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</row>
        <row r="102">
          <cell r="B102">
            <v>972985.26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</row>
        <row r="103">
          <cell r="B103">
            <v>0</v>
          </cell>
          <cell r="C103">
            <v>1785099.3499999999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</row>
        <row r="104">
          <cell r="B104">
            <v>0</v>
          </cell>
          <cell r="C104">
            <v>0</v>
          </cell>
          <cell r="D104">
            <v>8766769.7100000009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</row>
        <row r="105">
          <cell r="B105">
            <v>0</v>
          </cell>
          <cell r="C105">
            <v>0</v>
          </cell>
          <cell r="D105">
            <v>0</v>
          </cell>
          <cell r="E105">
            <v>4003712.0600000005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</row>
        <row r="106">
          <cell r="B106">
            <v>0</v>
          </cell>
          <cell r="C106">
            <v>0</v>
          </cell>
          <cell r="D106">
            <v>0</v>
          </cell>
          <cell r="E106">
            <v>0</v>
          </cell>
          <cell r="F106">
            <v>200999.14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</row>
        <row r="107">
          <cell r="B107">
            <v>0</v>
          </cell>
          <cell r="C107">
            <v>0</v>
          </cell>
          <cell r="D107">
            <v>0</v>
          </cell>
          <cell r="E107">
            <v>0</v>
          </cell>
          <cell r="F107">
            <v>280913.7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</row>
        <row r="108">
          <cell r="B108">
            <v>0</v>
          </cell>
          <cell r="C108">
            <v>0</v>
          </cell>
          <cell r="D108">
            <v>0</v>
          </cell>
          <cell r="E108">
            <v>0</v>
          </cell>
          <cell r="F108">
            <v>420267.23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</row>
        <row r="109"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>
            <v>721442.93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</row>
        <row r="110">
          <cell r="B110">
            <v>0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667035.27</v>
          </cell>
          <cell r="H110">
            <v>0</v>
          </cell>
          <cell r="I110">
            <v>0</v>
          </cell>
          <cell r="J110">
            <v>0</v>
          </cell>
        </row>
        <row r="111"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52385.19</v>
          </cell>
          <cell r="H111">
            <v>0</v>
          </cell>
          <cell r="I111">
            <v>0</v>
          </cell>
          <cell r="J111">
            <v>0</v>
          </cell>
        </row>
        <row r="112"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365806.89</v>
          </cell>
          <cell r="H112">
            <v>0</v>
          </cell>
          <cell r="I112">
            <v>0</v>
          </cell>
          <cell r="J112">
            <v>0</v>
          </cell>
        </row>
        <row r="113">
          <cell r="B113">
            <v>0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317970.68</v>
          </cell>
          <cell r="H113">
            <v>0</v>
          </cell>
          <cell r="I113">
            <v>0</v>
          </cell>
          <cell r="J113">
            <v>0</v>
          </cell>
        </row>
        <row r="114"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850802.89</v>
          </cell>
          <cell r="H114">
            <v>0</v>
          </cell>
          <cell r="I114">
            <v>0</v>
          </cell>
          <cell r="J114">
            <v>0</v>
          </cell>
        </row>
        <row r="115">
          <cell r="B115">
            <v>0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1612952.39</v>
          </cell>
          <cell r="I115">
            <v>0</v>
          </cell>
          <cell r="J115">
            <v>0</v>
          </cell>
        </row>
        <row r="116">
          <cell r="B116">
            <v>0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3155220</v>
          </cell>
          <cell r="I116">
            <v>0</v>
          </cell>
          <cell r="J116">
            <v>0</v>
          </cell>
        </row>
        <row r="117">
          <cell r="B117">
            <v>0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396431.93</v>
          </cell>
          <cell r="J117">
            <v>0</v>
          </cell>
        </row>
        <row r="118">
          <cell r="B118">
            <v>0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658391.11</v>
          </cell>
        </row>
      </sheetData>
      <sheetData sheetId="13">
        <row r="7">
          <cell r="B7">
            <v>584485</v>
          </cell>
          <cell r="C7">
            <v>773592</v>
          </cell>
          <cell r="D7">
            <v>802146</v>
          </cell>
          <cell r="E7">
            <v>539652</v>
          </cell>
          <cell r="F7">
            <v>778672</v>
          </cell>
          <cell r="G7">
            <v>1207629</v>
          </cell>
          <cell r="H7">
            <v>554222</v>
          </cell>
          <cell r="I7">
            <v>118721</v>
          </cell>
          <cell r="J7">
            <v>290174</v>
          </cell>
        </row>
        <row r="10">
          <cell r="B10">
            <v>52645</v>
          </cell>
          <cell r="C10">
            <v>74626</v>
          </cell>
          <cell r="D10">
            <v>68697</v>
          </cell>
          <cell r="E10">
            <v>46928</v>
          </cell>
          <cell r="F10">
            <v>55573</v>
          </cell>
          <cell r="G10">
            <v>64730</v>
          </cell>
          <cell r="H10">
            <v>60521</v>
          </cell>
          <cell r="I10">
            <v>11572</v>
          </cell>
          <cell r="J10">
            <v>20850</v>
          </cell>
        </row>
        <row r="11"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</row>
        <row r="13">
          <cell r="B13">
            <v>128701</v>
          </cell>
          <cell r="C13">
            <v>186731</v>
          </cell>
          <cell r="D13">
            <v>192281</v>
          </cell>
          <cell r="E13">
            <v>130098</v>
          </cell>
          <cell r="F13">
            <v>178810</v>
          </cell>
          <cell r="G13">
            <v>269127</v>
          </cell>
          <cell r="H13">
            <v>121691</v>
          </cell>
          <cell r="I13">
            <v>27314</v>
          </cell>
          <cell r="J13">
            <v>69263</v>
          </cell>
        </row>
        <row r="14">
          <cell r="B14">
            <v>131535</v>
          </cell>
          <cell r="C14">
            <v>159150</v>
          </cell>
          <cell r="D14">
            <v>153378</v>
          </cell>
          <cell r="E14">
            <v>113167</v>
          </cell>
          <cell r="F14">
            <v>159461</v>
          </cell>
          <cell r="G14">
            <v>264410</v>
          </cell>
          <cell r="H14">
            <v>123596</v>
          </cell>
          <cell r="I14">
            <v>18444</v>
          </cell>
          <cell r="J14">
            <v>56375</v>
          </cell>
        </row>
        <row r="15">
          <cell r="B15">
            <v>33701</v>
          </cell>
          <cell r="C15">
            <v>47593</v>
          </cell>
          <cell r="D15">
            <v>43788</v>
          </cell>
          <cell r="E15">
            <v>27724</v>
          </cell>
          <cell r="F15">
            <v>40599</v>
          </cell>
          <cell r="G15">
            <v>54305</v>
          </cell>
          <cell r="H15">
            <v>30633</v>
          </cell>
          <cell r="I15">
            <v>6196</v>
          </cell>
          <cell r="J15">
            <v>16251</v>
          </cell>
        </row>
        <row r="17">
          <cell r="B17">
            <v>97923</v>
          </cell>
          <cell r="C17">
            <v>130955</v>
          </cell>
          <cell r="D17">
            <v>147845</v>
          </cell>
          <cell r="E17">
            <v>95323</v>
          </cell>
          <cell r="F17">
            <v>151650</v>
          </cell>
          <cell r="G17">
            <v>247776</v>
          </cell>
          <cell r="H17">
            <v>94141</v>
          </cell>
          <cell r="I17">
            <v>24021</v>
          </cell>
          <cell r="J17">
            <v>50947</v>
          </cell>
        </row>
        <row r="18">
          <cell r="B18">
            <v>78270</v>
          </cell>
          <cell r="C18">
            <v>81663</v>
          </cell>
          <cell r="D18">
            <v>88176</v>
          </cell>
          <cell r="E18">
            <v>62148</v>
          </cell>
          <cell r="F18">
            <v>104601</v>
          </cell>
          <cell r="G18">
            <v>199482</v>
          </cell>
          <cell r="H18">
            <v>64043</v>
          </cell>
          <cell r="I18">
            <v>12619</v>
          </cell>
          <cell r="J18">
            <v>32265</v>
          </cell>
        </row>
        <row r="19">
          <cell r="B19">
            <v>20912</v>
          </cell>
          <cell r="C19">
            <v>26243</v>
          </cell>
          <cell r="D19">
            <v>26412</v>
          </cell>
          <cell r="E19">
            <v>15539</v>
          </cell>
          <cell r="F19">
            <v>27623</v>
          </cell>
          <cell r="G19">
            <v>41921</v>
          </cell>
          <cell r="H19">
            <v>16614</v>
          </cell>
          <cell r="I19">
            <v>3992</v>
          </cell>
          <cell r="J19">
            <v>10138</v>
          </cell>
        </row>
        <row r="20">
          <cell r="B20">
            <v>40798</v>
          </cell>
          <cell r="C20">
            <v>66631</v>
          </cell>
          <cell r="D20">
            <v>81569</v>
          </cell>
          <cell r="E20">
            <v>48725</v>
          </cell>
          <cell r="F20">
            <v>60355</v>
          </cell>
          <cell r="G20">
            <v>65878</v>
          </cell>
          <cell r="H20">
            <v>33449</v>
          </cell>
          <cell r="I20">
            <v>14563</v>
          </cell>
          <cell r="J20">
            <v>34085</v>
          </cell>
        </row>
        <row r="21">
          <cell r="B21">
            <v>26111</v>
          </cell>
          <cell r="C21">
            <v>42644</v>
          </cell>
          <cell r="D21">
            <v>52204</v>
          </cell>
          <cell r="E21">
            <v>31184</v>
          </cell>
          <cell r="F21">
            <v>38627</v>
          </cell>
          <cell r="G21">
            <v>42162</v>
          </cell>
          <cell r="H21">
            <v>21407</v>
          </cell>
          <cell r="I21">
            <v>9320</v>
          </cell>
          <cell r="J21">
            <v>21814</v>
          </cell>
        </row>
        <row r="22">
          <cell r="B22">
            <v>14687</v>
          </cell>
          <cell r="C22">
            <v>23987</v>
          </cell>
          <cell r="D22">
            <v>29365</v>
          </cell>
          <cell r="E22">
            <v>17541</v>
          </cell>
          <cell r="F22">
            <v>21728</v>
          </cell>
          <cell r="G22">
            <v>23716</v>
          </cell>
          <cell r="H22">
            <v>12042</v>
          </cell>
          <cell r="I22">
            <v>5243</v>
          </cell>
          <cell r="J22">
            <v>12271</v>
          </cell>
        </row>
        <row r="23">
          <cell r="H23">
            <v>9534</v>
          </cell>
        </row>
        <row r="31">
          <cell r="H31">
            <v>3500.24</v>
          </cell>
        </row>
        <row r="45">
          <cell r="B45">
            <v>1327306.99</v>
          </cell>
          <cell r="C45">
            <v>1999271.16</v>
          </cell>
          <cell r="D45">
            <v>2360394.8199999998</v>
          </cell>
          <cell r="E45">
            <v>1338336.96</v>
          </cell>
          <cell r="F45">
            <v>1874730.71</v>
          </cell>
          <cell r="G45">
            <v>2501120.42</v>
          </cell>
          <cell r="H45">
            <v>1316166.4099999999</v>
          </cell>
          <cell r="I45">
            <v>500468.38</v>
          </cell>
          <cell r="J45">
            <v>725289.91</v>
          </cell>
        </row>
        <row r="46">
          <cell r="B46">
            <v>0</v>
          </cell>
          <cell r="C46">
            <v>4443.74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3500.24</v>
          </cell>
          <cell r="I49">
            <v>0</v>
          </cell>
          <cell r="J49">
            <v>0</v>
          </cell>
        </row>
        <row r="50"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B52">
            <v>14830.89</v>
          </cell>
          <cell r="C52">
            <v>20038.669999999998</v>
          </cell>
          <cell r="D52">
            <v>20321.23</v>
          </cell>
          <cell r="E52">
            <v>18901.95</v>
          </cell>
          <cell r="F52">
            <v>17948.669999999998</v>
          </cell>
          <cell r="G52">
            <v>25041.33</v>
          </cell>
          <cell r="H52">
            <v>14605.1</v>
          </cell>
          <cell r="I52">
            <v>0</v>
          </cell>
          <cell r="J52">
            <v>11602.38</v>
          </cell>
        </row>
        <row r="58">
          <cell r="B58">
            <v>-157935</v>
          </cell>
          <cell r="C58">
            <v>-223878</v>
          </cell>
          <cell r="D58">
            <v>-206091</v>
          </cell>
          <cell r="E58">
            <v>-140784</v>
          </cell>
          <cell r="F58">
            <v>-166719</v>
          </cell>
          <cell r="G58">
            <v>-194190</v>
          </cell>
          <cell r="H58">
            <v>-181563</v>
          </cell>
          <cell r="I58">
            <v>-34716</v>
          </cell>
          <cell r="J58">
            <v>-62550</v>
          </cell>
        </row>
        <row r="59"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B62">
            <v>-47343.44</v>
          </cell>
          <cell r="C62">
            <v>-3938.4</v>
          </cell>
          <cell r="D62">
            <v>-21485.05</v>
          </cell>
          <cell r="E62">
            <v>-82187.42</v>
          </cell>
          <cell r="F62">
            <v>-52205.53</v>
          </cell>
          <cell r="G62">
            <v>-39827.129999999997</v>
          </cell>
          <cell r="H62">
            <v>0</v>
          </cell>
          <cell r="I62">
            <v>0</v>
          </cell>
          <cell r="J62">
            <v>0</v>
          </cell>
        </row>
        <row r="63"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5">
          <cell r="B65">
            <v>0</v>
          </cell>
          <cell r="C65">
            <v>0</v>
          </cell>
          <cell r="D65">
            <v>0</v>
          </cell>
          <cell r="E65">
            <v>-1483.3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B66">
            <v>0</v>
          </cell>
          <cell r="C66">
            <v>-202.91</v>
          </cell>
          <cell r="D66">
            <v>-23.61</v>
          </cell>
          <cell r="E66">
            <v>0</v>
          </cell>
          <cell r="F66">
            <v>0</v>
          </cell>
          <cell r="G66">
            <v>-23.61</v>
          </cell>
          <cell r="H66">
            <v>0</v>
          </cell>
          <cell r="I66">
            <v>0</v>
          </cell>
          <cell r="J66">
            <v>0</v>
          </cell>
        </row>
        <row r="67">
          <cell r="B67">
            <v>0</v>
          </cell>
          <cell r="C67">
            <v>0</v>
          </cell>
          <cell r="D67">
            <v>-1067.75</v>
          </cell>
          <cell r="E67">
            <v>0</v>
          </cell>
          <cell r="F67">
            <v>-380.65</v>
          </cell>
          <cell r="G67">
            <v>0</v>
          </cell>
          <cell r="H67">
            <v>0</v>
          </cell>
          <cell r="I67">
            <v>-1789.83</v>
          </cell>
          <cell r="J67">
            <v>0</v>
          </cell>
        </row>
        <row r="68"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-30000</v>
          </cell>
          <cell r="J68">
            <v>0</v>
          </cell>
        </row>
        <row r="69">
          <cell r="B69">
            <v>-14109.06</v>
          </cell>
          <cell r="C69">
            <v>-20481.82</v>
          </cell>
          <cell r="D69">
            <v>-19362.28</v>
          </cell>
          <cell r="E69">
            <v>-13578</v>
          </cell>
          <cell r="F69">
            <v>-18658.98</v>
          </cell>
          <cell r="G69">
            <v>-28433.42</v>
          </cell>
          <cell r="H69">
            <v>-13922.47</v>
          </cell>
          <cell r="I69">
            <v>-4894.3900000000003</v>
          </cell>
          <cell r="J69">
            <v>-10090.200000000001</v>
          </cell>
        </row>
        <row r="70"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B71">
            <v>-20011.169999999998</v>
          </cell>
          <cell r="C71">
            <v>-724</v>
          </cell>
          <cell r="D71">
            <v>-105201.58</v>
          </cell>
          <cell r="E71">
            <v>-209250.82</v>
          </cell>
          <cell r="F71">
            <v>-17262</v>
          </cell>
          <cell r="G71">
            <v>-104583.52</v>
          </cell>
          <cell r="H71">
            <v>-31178.29</v>
          </cell>
          <cell r="I71">
            <v>0</v>
          </cell>
          <cell r="J71">
            <v>0</v>
          </cell>
        </row>
        <row r="72"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30000</v>
          </cell>
          <cell r="J77">
            <v>0</v>
          </cell>
        </row>
        <row r="78"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B81">
            <v>0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B82">
            <v>0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B83">
            <v>0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B84">
            <v>0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B85">
            <v>0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B86">
            <v>0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</row>
        <row r="87">
          <cell r="B87">
            <v>0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  <row r="88">
          <cell r="B88">
            <v>0</v>
          </cell>
          <cell r="C88">
            <v>0</v>
          </cell>
          <cell r="D88">
            <v>0</v>
          </cell>
          <cell r="E88">
            <v>-11265.08</v>
          </cell>
          <cell r="F88">
            <v>0</v>
          </cell>
          <cell r="G88">
            <v>0</v>
          </cell>
          <cell r="H88">
            <v>0</v>
          </cell>
          <cell r="I88">
            <v>-18917.7</v>
          </cell>
          <cell r="J88">
            <v>-39571.120000000003</v>
          </cell>
        </row>
        <row r="89"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125278.65</v>
          </cell>
          <cell r="J89">
            <v>0</v>
          </cell>
        </row>
        <row r="90">
          <cell r="B90">
            <v>0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</row>
        <row r="92">
          <cell r="B92">
            <v>1102739.21</v>
          </cell>
          <cell r="C92">
            <v>1774528.44</v>
          </cell>
          <cell r="D92">
            <v>2027484.78</v>
          </cell>
          <cell r="E92">
            <v>898690.29</v>
          </cell>
          <cell r="F92">
            <v>1637453.2199999997</v>
          </cell>
          <cell r="G92">
            <v>2159104.0700000003</v>
          </cell>
          <cell r="H92">
            <v>1107607.99</v>
          </cell>
          <cell r="I92">
            <v>565429.11</v>
          </cell>
          <cell r="J92">
            <v>624680.97000000009</v>
          </cell>
        </row>
        <row r="93">
          <cell r="B93">
            <v>1087908.32</v>
          </cell>
          <cell r="C93">
            <v>1754489.77</v>
          </cell>
          <cell r="D93">
            <v>2007163.55</v>
          </cell>
          <cell r="E93">
            <v>879788.34000000008</v>
          </cell>
          <cell r="F93">
            <v>1619504.5499999998</v>
          </cell>
          <cell r="G93">
            <v>2134062.7400000002</v>
          </cell>
          <cell r="H93">
            <v>1093002.8899999999</v>
          </cell>
          <cell r="I93">
            <v>565429.11</v>
          </cell>
          <cell r="J93">
            <v>613078.59000000008</v>
          </cell>
        </row>
        <row r="94">
          <cell r="B94">
            <v>14830.89</v>
          </cell>
          <cell r="C94">
            <v>20038.669999999998</v>
          </cell>
          <cell r="D94">
            <v>20321.23</v>
          </cell>
          <cell r="E94">
            <v>18901.95</v>
          </cell>
          <cell r="F94">
            <v>17948.669999999998</v>
          </cell>
          <cell r="G94">
            <v>25041.33</v>
          </cell>
          <cell r="H94">
            <v>14605.1</v>
          </cell>
          <cell r="I94">
            <v>0</v>
          </cell>
          <cell r="J94">
            <v>11602.38</v>
          </cell>
        </row>
        <row r="101">
          <cell r="B101">
            <v>138404.15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</row>
        <row r="102">
          <cell r="B102">
            <v>964335.05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</row>
        <row r="103">
          <cell r="B103">
            <v>0</v>
          </cell>
          <cell r="C103">
            <v>1774528.44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</row>
        <row r="104">
          <cell r="B104">
            <v>0</v>
          </cell>
          <cell r="C104">
            <v>0</v>
          </cell>
          <cell r="D104">
            <v>2027484.78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</row>
        <row r="105">
          <cell r="B105">
            <v>0</v>
          </cell>
          <cell r="C105">
            <v>0</v>
          </cell>
          <cell r="D105">
            <v>0</v>
          </cell>
          <cell r="E105">
            <v>898690.29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</row>
        <row r="106">
          <cell r="B106">
            <v>0</v>
          </cell>
          <cell r="C106">
            <v>0</v>
          </cell>
          <cell r="D106">
            <v>0</v>
          </cell>
          <cell r="E106">
            <v>0</v>
          </cell>
          <cell r="F106">
            <v>193966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</row>
        <row r="107">
          <cell r="B107">
            <v>0</v>
          </cell>
          <cell r="C107">
            <v>0</v>
          </cell>
          <cell r="D107">
            <v>0</v>
          </cell>
          <cell r="E107">
            <v>0</v>
          </cell>
          <cell r="F107">
            <v>269054.69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</row>
        <row r="108">
          <cell r="B108">
            <v>0</v>
          </cell>
          <cell r="C108">
            <v>0</v>
          </cell>
          <cell r="D108">
            <v>0</v>
          </cell>
          <cell r="E108">
            <v>0</v>
          </cell>
          <cell r="F108">
            <v>408461.19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</row>
        <row r="109"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>
            <v>765971.33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</row>
        <row r="110">
          <cell r="B110">
            <v>0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628133.04</v>
          </cell>
          <cell r="H110">
            <v>0</v>
          </cell>
          <cell r="I110">
            <v>0</v>
          </cell>
          <cell r="J110">
            <v>0</v>
          </cell>
        </row>
        <row r="111"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50489.760000000002</v>
          </cell>
          <cell r="H111">
            <v>0</v>
          </cell>
          <cell r="I111">
            <v>0</v>
          </cell>
          <cell r="J111">
            <v>0</v>
          </cell>
        </row>
        <row r="112"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359657.46</v>
          </cell>
          <cell r="H112">
            <v>0</v>
          </cell>
          <cell r="I112">
            <v>0</v>
          </cell>
          <cell r="J112">
            <v>0</v>
          </cell>
        </row>
        <row r="113">
          <cell r="B113">
            <v>0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308163.73</v>
          </cell>
          <cell r="H113">
            <v>0</v>
          </cell>
          <cell r="I113">
            <v>0</v>
          </cell>
          <cell r="J113">
            <v>0</v>
          </cell>
        </row>
        <row r="114"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812660.08</v>
          </cell>
          <cell r="H114">
            <v>0</v>
          </cell>
          <cell r="I114">
            <v>0</v>
          </cell>
          <cell r="J114">
            <v>0</v>
          </cell>
        </row>
        <row r="115">
          <cell r="B115">
            <v>0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372590.8</v>
          </cell>
          <cell r="I115">
            <v>0</v>
          </cell>
          <cell r="J115">
            <v>0</v>
          </cell>
        </row>
        <row r="116">
          <cell r="B116">
            <v>0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735017.19</v>
          </cell>
          <cell r="I116">
            <v>0</v>
          </cell>
          <cell r="J116">
            <v>0</v>
          </cell>
        </row>
        <row r="117">
          <cell r="B117">
            <v>0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565429.11</v>
          </cell>
          <cell r="J117">
            <v>0</v>
          </cell>
        </row>
        <row r="118">
          <cell r="B118">
            <v>0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624680.97</v>
          </cell>
        </row>
      </sheetData>
      <sheetData sheetId="14">
        <row r="7">
          <cell r="B7">
            <v>366801</v>
          </cell>
          <cell r="C7">
            <v>475310</v>
          </cell>
          <cell r="D7">
            <v>548043</v>
          </cell>
          <cell r="E7">
            <v>308566</v>
          </cell>
          <cell r="F7">
            <v>484975</v>
          </cell>
          <cell r="G7">
            <v>724660</v>
          </cell>
          <cell r="H7">
            <v>291175</v>
          </cell>
          <cell r="I7">
            <v>66904</v>
          </cell>
          <cell r="J7">
            <v>186343</v>
          </cell>
        </row>
        <row r="10">
          <cell r="B10">
            <v>42542</v>
          </cell>
          <cell r="C10">
            <v>62129</v>
          </cell>
          <cell r="D10">
            <v>62539</v>
          </cell>
          <cell r="E10">
            <v>36288</v>
          </cell>
          <cell r="F10">
            <v>42023</v>
          </cell>
          <cell r="G10">
            <v>47486</v>
          </cell>
          <cell r="H10">
            <v>39174</v>
          </cell>
          <cell r="I10">
            <v>8792</v>
          </cell>
          <cell r="J10">
            <v>18008</v>
          </cell>
        </row>
        <row r="11"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</row>
        <row r="13">
          <cell r="B13">
            <v>81299</v>
          </cell>
          <cell r="C13">
            <v>116145</v>
          </cell>
          <cell r="D13">
            <v>132656</v>
          </cell>
          <cell r="E13">
            <v>75512</v>
          </cell>
          <cell r="F13">
            <v>109458</v>
          </cell>
          <cell r="G13">
            <v>158575</v>
          </cell>
          <cell r="H13">
            <v>65618</v>
          </cell>
          <cell r="I13">
            <v>15649</v>
          </cell>
          <cell r="J13">
            <v>45121</v>
          </cell>
        </row>
        <row r="14">
          <cell r="B14">
            <v>77254</v>
          </cell>
          <cell r="C14">
            <v>91348</v>
          </cell>
          <cell r="D14">
            <v>101511</v>
          </cell>
          <cell r="E14">
            <v>60452</v>
          </cell>
          <cell r="F14">
            <v>96201</v>
          </cell>
          <cell r="G14">
            <v>157973</v>
          </cell>
          <cell r="H14">
            <v>64047</v>
          </cell>
          <cell r="I14">
            <v>9735</v>
          </cell>
          <cell r="J14">
            <v>35188</v>
          </cell>
        </row>
        <row r="15">
          <cell r="B15">
            <v>19286</v>
          </cell>
          <cell r="C15">
            <v>26775</v>
          </cell>
          <cell r="D15">
            <v>27373</v>
          </cell>
          <cell r="E15">
            <v>14555</v>
          </cell>
          <cell r="F15">
            <v>23423</v>
          </cell>
          <cell r="G15">
            <v>28950</v>
          </cell>
          <cell r="H15">
            <v>14158</v>
          </cell>
          <cell r="I15">
            <v>3217</v>
          </cell>
          <cell r="J15">
            <v>9392</v>
          </cell>
        </row>
        <row r="17">
          <cell r="B17">
            <v>60828</v>
          </cell>
          <cell r="C17">
            <v>77674</v>
          </cell>
          <cell r="D17">
            <v>97983</v>
          </cell>
          <cell r="E17">
            <v>53531</v>
          </cell>
          <cell r="F17">
            <v>93997</v>
          </cell>
          <cell r="G17">
            <v>144763</v>
          </cell>
          <cell r="H17">
            <v>47137</v>
          </cell>
          <cell r="I17">
            <v>13022</v>
          </cell>
          <cell r="J17">
            <v>31398</v>
          </cell>
        </row>
        <row r="18">
          <cell r="B18">
            <v>46859</v>
          </cell>
          <cell r="C18">
            <v>47716</v>
          </cell>
          <cell r="D18">
            <v>58990</v>
          </cell>
          <cell r="E18">
            <v>33730</v>
          </cell>
          <cell r="F18">
            <v>67846</v>
          </cell>
          <cell r="G18">
            <v>127781</v>
          </cell>
          <cell r="H18">
            <v>34613</v>
          </cell>
          <cell r="I18">
            <v>6613</v>
          </cell>
          <cell r="J18">
            <v>20159</v>
          </cell>
        </row>
        <row r="19">
          <cell r="B19">
            <v>11443</v>
          </cell>
          <cell r="C19">
            <v>13792</v>
          </cell>
          <cell r="D19">
            <v>15247</v>
          </cell>
          <cell r="E19">
            <v>7706</v>
          </cell>
          <cell r="F19">
            <v>15438</v>
          </cell>
          <cell r="G19">
            <v>21898</v>
          </cell>
          <cell r="H19">
            <v>7048</v>
          </cell>
          <cell r="I19">
            <v>2025</v>
          </cell>
          <cell r="J19">
            <v>5454</v>
          </cell>
        </row>
        <row r="20">
          <cell r="B20">
            <v>27290</v>
          </cell>
          <cell r="C20">
            <v>39731</v>
          </cell>
          <cell r="D20">
            <v>51744</v>
          </cell>
          <cell r="E20">
            <v>26792</v>
          </cell>
          <cell r="F20">
            <v>36589</v>
          </cell>
          <cell r="G20">
            <v>37234</v>
          </cell>
          <cell r="H20">
            <v>17276</v>
          </cell>
          <cell r="I20">
            <v>7851</v>
          </cell>
          <cell r="J20">
            <v>21623</v>
          </cell>
        </row>
        <row r="21">
          <cell r="B21">
            <v>17466</v>
          </cell>
          <cell r="C21">
            <v>25428</v>
          </cell>
          <cell r="D21">
            <v>33116</v>
          </cell>
          <cell r="E21">
            <v>17147</v>
          </cell>
          <cell r="F21">
            <v>23417</v>
          </cell>
          <cell r="G21">
            <v>23830</v>
          </cell>
          <cell r="H21">
            <v>11057</v>
          </cell>
          <cell r="I21">
            <v>5025</v>
          </cell>
          <cell r="J21">
            <v>13839</v>
          </cell>
        </row>
        <row r="22">
          <cell r="B22">
            <v>9824</v>
          </cell>
          <cell r="C22">
            <v>14303</v>
          </cell>
          <cell r="D22">
            <v>18628</v>
          </cell>
          <cell r="E22">
            <v>9645</v>
          </cell>
          <cell r="F22">
            <v>13172</v>
          </cell>
          <cell r="G22">
            <v>13404</v>
          </cell>
          <cell r="H22">
            <v>6219</v>
          </cell>
          <cell r="I22">
            <v>2826</v>
          </cell>
          <cell r="J22">
            <v>7784</v>
          </cell>
        </row>
        <row r="23">
          <cell r="H23">
            <v>2104</v>
          </cell>
        </row>
        <row r="31">
          <cell r="H31">
            <v>21145</v>
          </cell>
        </row>
        <row r="45">
          <cell r="B45">
            <v>832968.39</v>
          </cell>
          <cell r="C45">
            <v>1228391.1599999999</v>
          </cell>
          <cell r="D45">
            <v>1612671.33</v>
          </cell>
          <cell r="E45">
            <v>765243.68</v>
          </cell>
          <cell r="F45">
            <v>1167625.81</v>
          </cell>
          <cell r="G45">
            <v>1500843.33</v>
          </cell>
          <cell r="H45">
            <v>691482.39</v>
          </cell>
          <cell r="I45">
            <v>282033.81</v>
          </cell>
          <cell r="J45">
            <v>465764.33</v>
          </cell>
        </row>
        <row r="46">
          <cell r="B46">
            <v>0</v>
          </cell>
          <cell r="C46">
            <v>2730.32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21145</v>
          </cell>
          <cell r="I49">
            <v>0</v>
          </cell>
          <cell r="J49">
            <v>0</v>
          </cell>
        </row>
        <row r="50"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B52">
            <v>14830.89</v>
          </cell>
          <cell r="C52">
            <v>20038.669999999998</v>
          </cell>
          <cell r="D52">
            <v>20321.23</v>
          </cell>
          <cell r="E52">
            <v>18901.95</v>
          </cell>
          <cell r="F52">
            <v>17948.669999999998</v>
          </cell>
          <cell r="G52">
            <v>25041.33</v>
          </cell>
          <cell r="H52">
            <v>14605.1</v>
          </cell>
          <cell r="I52">
            <v>0</v>
          </cell>
          <cell r="J52">
            <v>11602.38</v>
          </cell>
        </row>
        <row r="58">
          <cell r="B58">
            <v>-127626</v>
          </cell>
          <cell r="C58">
            <v>-186387</v>
          </cell>
          <cell r="D58">
            <v>-187617</v>
          </cell>
          <cell r="E58">
            <v>-108864</v>
          </cell>
          <cell r="F58">
            <v>-126069</v>
          </cell>
          <cell r="G58">
            <v>-142458</v>
          </cell>
          <cell r="H58">
            <v>-117522</v>
          </cell>
          <cell r="I58">
            <v>-26376</v>
          </cell>
          <cell r="J58">
            <v>-54024</v>
          </cell>
        </row>
        <row r="59"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5">
          <cell r="B65">
            <v>0</v>
          </cell>
          <cell r="C65">
            <v>0</v>
          </cell>
          <cell r="D65">
            <v>0</v>
          </cell>
          <cell r="E65">
            <v>-1483.3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B66">
            <v>0</v>
          </cell>
          <cell r="C66">
            <v>-202.91</v>
          </cell>
          <cell r="D66">
            <v>-23.61</v>
          </cell>
          <cell r="E66">
            <v>0</v>
          </cell>
          <cell r="F66">
            <v>0</v>
          </cell>
          <cell r="G66">
            <v>-23.61</v>
          </cell>
          <cell r="H66">
            <v>0</v>
          </cell>
          <cell r="I66">
            <v>0</v>
          </cell>
          <cell r="J66">
            <v>0</v>
          </cell>
        </row>
        <row r="67">
          <cell r="B67">
            <v>0</v>
          </cell>
          <cell r="C67">
            <v>0</v>
          </cell>
          <cell r="D67">
            <v>-1067.75</v>
          </cell>
          <cell r="E67">
            <v>0</v>
          </cell>
          <cell r="F67">
            <v>-380.65</v>
          </cell>
          <cell r="G67">
            <v>0</v>
          </cell>
          <cell r="H67">
            <v>0</v>
          </cell>
          <cell r="I67">
            <v>-1789.83</v>
          </cell>
          <cell r="J67">
            <v>0</v>
          </cell>
        </row>
        <row r="68"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-200000</v>
          </cell>
          <cell r="J77">
            <v>-350000</v>
          </cell>
        </row>
        <row r="78"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B81">
            <v>0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B82">
            <v>0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B83">
            <v>0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B84">
            <v>0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B85">
            <v>0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B86">
            <v>0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</row>
        <row r="87">
          <cell r="B87">
            <v>0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  <row r="88">
          <cell r="B88">
            <v>0</v>
          </cell>
          <cell r="C88">
            <v>0</v>
          </cell>
          <cell r="D88">
            <v>0</v>
          </cell>
          <cell r="E88">
            <v>-6508.41</v>
          </cell>
          <cell r="F88">
            <v>0</v>
          </cell>
          <cell r="G88">
            <v>0</v>
          </cell>
          <cell r="H88">
            <v>0</v>
          </cell>
          <cell r="I88">
            <v>-3553.63</v>
          </cell>
          <cell r="J88">
            <v>-8544.86</v>
          </cell>
        </row>
        <row r="89"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</row>
        <row r="90">
          <cell r="B90">
            <v>0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</row>
        <row r="92">
          <cell r="B92">
            <v>720173.28</v>
          </cell>
          <cell r="C92">
            <v>1064570.24</v>
          </cell>
          <cell r="D92">
            <v>1444284.2</v>
          </cell>
          <cell r="E92">
            <v>667289.92000000004</v>
          </cell>
          <cell r="F92">
            <v>1059124.83</v>
          </cell>
          <cell r="G92">
            <v>1383403.05</v>
          </cell>
          <cell r="H92">
            <v>609710.49</v>
          </cell>
          <cell r="I92">
            <v>50314.350000000006</v>
          </cell>
          <cell r="J92">
            <v>64797.850000000028</v>
          </cell>
        </row>
        <row r="93">
          <cell r="B93">
            <v>705342.39</v>
          </cell>
          <cell r="C93">
            <v>1044531.57</v>
          </cell>
          <cell r="D93">
            <v>1423962.97</v>
          </cell>
          <cell r="E93">
            <v>648387.97000000009</v>
          </cell>
          <cell r="F93">
            <v>1041176.16</v>
          </cell>
          <cell r="G93">
            <v>1358361.72</v>
          </cell>
          <cell r="H93">
            <v>595105.39</v>
          </cell>
          <cell r="I93">
            <v>50314.350000000006</v>
          </cell>
          <cell r="J93">
            <v>53195.47000000003</v>
          </cell>
        </row>
        <row r="94">
          <cell r="B94">
            <v>14830.89</v>
          </cell>
          <cell r="C94">
            <v>20038.669999999998</v>
          </cell>
          <cell r="D94">
            <v>20321.23</v>
          </cell>
          <cell r="E94">
            <v>18901.95</v>
          </cell>
          <cell r="F94">
            <v>17948.669999999998</v>
          </cell>
          <cell r="G94">
            <v>25041.33</v>
          </cell>
          <cell r="H94">
            <v>14605.1</v>
          </cell>
          <cell r="I94">
            <v>0</v>
          </cell>
          <cell r="J94">
            <v>11602.38</v>
          </cell>
        </row>
        <row r="101">
          <cell r="B101">
            <v>90392.13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</row>
        <row r="102">
          <cell r="B102">
            <v>629781.15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</row>
        <row r="103">
          <cell r="B103">
            <v>0</v>
          </cell>
          <cell r="C103">
            <v>1064570.24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</row>
        <row r="104">
          <cell r="B104">
            <v>0</v>
          </cell>
          <cell r="C104">
            <v>0</v>
          </cell>
          <cell r="D104">
            <v>1444284.2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</row>
        <row r="105">
          <cell r="B105">
            <v>0</v>
          </cell>
          <cell r="C105">
            <v>0</v>
          </cell>
          <cell r="D105">
            <v>0</v>
          </cell>
          <cell r="E105">
            <v>667289.92000000004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</row>
        <row r="106">
          <cell r="B106">
            <v>0</v>
          </cell>
          <cell r="C106">
            <v>0</v>
          </cell>
          <cell r="D106">
            <v>0</v>
          </cell>
          <cell r="E106">
            <v>0</v>
          </cell>
          <cell r="F106">
            <v>125491.92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</row>
        <row r="107">
          <cell r="B107">
            <v>0</v>
          </cell>
          <cell r="C107">
            <v>0</v>
          </cell>
          <cell r="D107">
            <v>0</v>
          </cell>
          <cell r="E107">
            <v>0</v>
          </cell>
          <cell r="F107">
            <v>174093.17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</row>
        <row r="108">
          <cell r="B108">
            <v>0</v>
          </cell>
          <cell r="C108">
            <v>0</v>
          </cell>
          <cell r="D108">
            <v>0</v>
          </cell>
          <cell r="E108">
            <v>0</v>
          </cell>
          <cell r="F108">
            <v>264283.93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</row>
        <row r="109"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>
            <v>495255.82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</row>
        <row r="110">
          <cell r="B110">
            <v>0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425009.72</v>
          </cell>
          <cell r="H110">
            <v>0</v>
          </cell>
          <cell r="I110">
            <v>0</v>
          </cell>
          <cell r="J110">
            <v>0</v>
          </cell>
        </row>
        <row r="111"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34975.730000000003</v>
          </cell>
          <cell r="H111">
            <v>0</v>
          </cell>
          <cell r="I111">
            <v>0</v>
          </cell>
          <cell r="J111">
            <v>0</v>
          </cell>
        </row>
        <row r="112"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223809.24</v>
          </cell>
          <cell r="H112">
            <v>0</v>
          </cell>
          <cell r="I112">
            <v>0</v>
          </cell>
          <cell r="J112">
            <v>0</v>
          </cell>
        </row>
        <row r="113">
          <cell r="B113">
            <v>0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178395.9</v>
          </cell>
          <cell r="H113">
            <v>0</v>
          </cell>
          <cell r="I113">
            <v>0</v>
          </cell>
          <cell r="J113">
            <v>0</v>
          </cell>
        </row>
        <row r="114"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521212.45</v>
          </cell>
          <cell r="H114">
            <v>0</v>
          </cell>
          <cell r="I114">
            <v>0</v>
          </cell>
          <cell r="J114">
            <v>0</v>
          </cell>
        </row>
        <row r="115">
          <cell r="B115">
            <v>0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205147.87</v>
          </cell>
          <cell r="I115">
            <v>0</v>
          </cell>
          <cell r="J115">
            <v>0</v>
          </cell>
        </row>
        <row r="116">
          <cell r="B116">
            <v>0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404562.62</v>
          </cell>
          <cell r="I116">
            <v>0</v>
          </cell>
          <cell r="J116">
            <v>0</v>
          </cell>
        </row>
        <row r="117">
          <cell r="B117">
            <v>0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50314.35</v>
          </cell>
          <cell r="J117">
            <v>0</v>
          </cell>
        </row>
        <row r="118">
          <cell r="B118">
            <v>0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64797.85</v>
          </cell>
        </row>
      </sheetData>
      <sheetData sheetId="15">
        <row r="7">
          <cell r="B7">
            <v>209881</v>
          </cell>
          <cell r="C7">
            <v>284795</v>
          </cell>
          <cell r="D7">
            <v>299986</v>
          </cell>
          <cell r="E7">
            <v>172600</v>
          </cell>
          <cell r="F7">
            <v>310211</v>
          </cell>
          <cell r="G7">
            <v>453787</v>
          </cell>
          <cell r="H7">
            <v>161401</v>
          </cell>
          <cell r="I7">
            <v>31592</v>
          </cell>
          <cell r="J7">
            <v>114030</v>
          </cell>
        </row>
        <row r="10">
          <cell r="B10">
            <v>27742</v>
          </cell>
          <cell r="C10">
            <v>42517</v>
          </cell>
          <cell r="D10">
            <v>40011</v>
          </cell>
          <cell r="E10">
            <v>23105</v>
          </cell>
          <cell r="F10">
            <v>33335</v>
          </cell>
          <cell r="G10">
            <v>36832</v>
          </cell>
          <cell r="H10">
            <v>23130</v>
          </cell>
          <cell r="I10">
            <v>4838</v>
          </cell>
          <cell r="J10">
            <v>13495</v>
          </cell>
        </row>
        <row r="11"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</row>
        <row r="13">
          <cell r="B13">
            <v>41858</v>
          </cell>
          <cell r="C13">
            <v>62334</v>
          </cell>
          <cell r="D13">
            <v>64488</v>
          </cell>
          <cell r="E13">
            <v>39043</v>
          </cell>
          <cell r="F13">
            <v>60795</v>
          </cell>
          <cell r="G13">
            <v>88703</v>
          </cell>
          <cell r="H13">
            <v>32618</v>
          </cell>
          <cell r="I13">
            <v>6454</v>
          </cell>
          <cell r="J13">
            <v>25241</v>
          </cell>
        </row>
        <row r="14">
          <cell r="B14">
            <v>42706</v>
          </cell>
          <cell r="C14">
            <v>53647</v>
          </cell>
          <cell r="D14">
            <v>54889</v>
          </cell>
          <cell r="E14">
            <v>32593</v>
          </cell>
          <cell r="F14">
            <v>60273</v>
          </cell>
          <cell r="G14">
            <v>98884</v>
          </cell>
          <cell r="H14">
            <v>36151</v>
          </cell>
          <cell r="I14">
            <v>4606</v>
          </cell>
          <cell r="J14">
            <v>21331</v>
          </cell>
        </row>
        <row r="15">
          <cell r="B15">
            <v>10111</v>
          </cell>
          <cell r="C15">
            <v>14943</v>
          </cell>
          <cell r="D15">
            <v>12954</v>
          </cell>
          <cell r="E15">
            <v>7882</v>
          </cell>
          <cell r="F15">
            <v>14458</v>
          </cell>
          <cell r="G15">
            <v>17641</v>
          </cell>
          <cell r="H15">
            <v>7493</v>
          </cell>
          <cell r="I15">
            <v>1294</v>
          </cell>
          <cell r="J15">
            <v>5188</v>
          </cell>
        </row>
        <row r="17">
          <cell r="B17">
            <v>38674</v>
          </cell>
          <cell r="C17">
            <v>50895</v>
          </cell>
          <cell r="D17">
            <v>57838</v>
          </cell>
          <cell r="E17">
            <v>32421</v>
          </cell>
          <cell r="F17">
            <v>64469</v>
          </cell>
          <cell r="G17">
            <v>95156</v>
          </cell>
          <cell r="H17">
            <v>28572</v>
          </cell>
          <cell r="I17">
            <v>6444</v>
          </cell>
          <cell r="J17">
            <v>19703</v>
          </cell>
        </row>
        <row r="18">
          <cell r="B18">
            <v>25589</v>
          </cell>
          <cell r="C18">
            <v>26673</v>
          </cell>
          <cell r="D18">
            <v>30860</v>
          </cell>
          <cell r="E18">
            <v>16716</v>
          </cell>
          <cell r="F18">
            <v>42949</v>
          </cell>
          <cell r="G18">
            <v>78920</v>
          </cell>
          <cell r="H18">
            <v>18965</v>
          </cell>
          <cell r="I18">
            <v>2816</v>
          </cell>
          <cell r="J18">
            <v>11707</v>
          </cell>
        </row>
        <row r="19">
          <cell r="B19">
            <v>5886</v>
          </cell>
          <cell r="C19">
            <v>7335</v>
          </cell>
          <cell r="D19">
            <v>6984</v>
          </cell>
          <cell r="E19">
            <v>3820</v>
          </cell>
          <cell r="F19">
            <v>9093</v>
          </cell>
          <cell r="G19">
            <v>12611</v>
          </cell>
          <cell r="H19">
            <v>3510</v>
          </cell>
          <cell r="I19">
            <v>752</v>
          </cell>
          <cell r="J19">
            <v>2820</v>
          </cell>
        </row>
        <row r="20">
          <cell r="B20">
            <v>17315</v>
          </cell>
          <cell r="C20">
            <v>26451</v>
          </cell>
          <cell r="D20">
            <v>31962</v>
          </cell>
          <cell r="E20">
            <v>17020</v>
          </cell>
          <cell r="F20">
            <v>24839</v>
          </cell>
          <cell r="G20">
            <v>25040</v>
          </cell>
          <cell r="H20">
            <v>10155</v>
          </cell>
          <cell r="I20">
            <v>4388</v>
          </cell>
          <cell r="J20">
            <v>14545</v>
          </cell>
        </row>
        <row r="21">
          <cell r="B21">
            <v>11082</v>
          </cell>
          <cell r="C21">
            <v>16929</v>
          </cell>
          <cell r="D21">
            <v>20456</v>
          </cell>
          <cell r="E21">
            <v>10893</v>
          </cell>
          <cell r="F21">
            <v>15897</v>
          </cell>
          <cell r="G21">
            <v>16026</v>
          </cell>
          <cell r="H21">
            <v>6499</v>
          </cell>
          <cell r="I21">
            <v>2808</v>
          </cell>
          <cell r="J21">
            <v>9309</v>
          </cell>
        </row>
        <row r="22">
          <cell r="B22">
            <v>6233</v>
          </cell>
          <cell r="C22">
            <v>9522</v>
          </cell>
          <cell r="D22">
            <v>11506</v>
          </cell>
          <cell r="E22">
            <v>6127</v>
          </cell>
          <cell r="F22">
            <v>8942</v>
          </cell>
          <cell r="G22">
            <v>9014</v>
          </cell>
          <cell r="H22">
            <v>3656</v>
          </cell>
          <cell r="I22">
            <v>1580</v>
          </cell>
          <cell r="J22">
            <v>5236</v>
          </cell>
        </row>
        <row r="23">
          <cell r="H23">
            <v>807</v>
          </cell>
        </row>
        <row r="31">
          <cell r="H31">
            <v>24225.119999999999</v>
          </cell>
        </row>
        <row r="45">
          <cell r="B45">
            <v>476618.76</v>
          </cell>
          <cell r="C45">
            <v>736024.2</v>
          </cell>
          <cell r="D45">
            <v>882738.8</v>
          </cell>
          <cell r="E45">
            <v>428048</v>
          </cell>
          <cell r="F45">
            <v>746864</v>
          </cell>
          <cell r="G45">
            <v>939838.26</v>
          </cell>
          <cell r="H45">
            <v>383295.09</v>
          </cell>
          <cell r="I45">
            <v>133176.07999999999</v>
          </cell>
          <cell r="J45">
            <v>285017.99</v>
          </cell>
        </row>
        <row r="46">
          <cell r="B46">
            <v>0</v>
          </cell>
          <cell r="C46">
            <v>1635.95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24225.119999999999</v>
          </cell>
          <cell r="I49">
            <v>0</v>
          </cell>
          <cell r="J49">
            <v>0</v>
          </cell>
        </row>
        <row r="50"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B52">
            <v>14830.89</v>
          </cell>
          <cell r="C52">
            <v>20038.669999999998</v>
          </cell>
          <cell r="D52">
            <v>20321.23</v>
          </cell>
          <cell r="E52">
            <v>18901.95</v>
          </cell>
          <cell r="F52">
            <v>17948.669999999998</v>
          </cell>
          <cell r="G52">
            <v>25041.33</v>
          </cell>
          <cell r="H52">
            <v>14605.1</v>
          </cell>
          <cell r="I52">
            <v>0</v>
          </cell>
          <cell r="J52">
            <v>11602.38</v>
          </cell>
        </row>
        <row r="58">
          <cell r="B58">
            <v>-83226</v>
          </cell>
          <cell r="C58">
            <v>-127551</v>
          </cell>
          <cell r="D58">
            <v>-120033</v>
          </cell>
          <cell r="E58">
            <v>-69315</v>
          </cell>
          <cell r="F58">
            <v>-100005</v>
          </cell>
          <cell r="G58">
            <v>-110496</v>
          </cell>
          <cell r="H58">
            <v>-69390</v>
          </cell>
          <cell r="I58">
            <v>-14514</v>
          </cell>
          <cell r="J58">
            <v>-40485</v>
          </cell>
        </row>
        <row r="59"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5">
          <cell r="B65">
            <v>0</v>
          </cell>
          <cell r="C65">
            <v>0</v>
          </cell>
          <cell r="D65">
            <v>0</v>
          </cell>
          <cell r="E65">
            <v>-1483.3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B66">
            <v>0</v>
          </cell>
          <cell r="C66">
            <v>-202.91</v>
          </cell>
          <cell r="D66">
            <v>-23.61</v>
          </cell>
          <cell r="E66">
            <v>0</v>
          </cell>
          <cell r="F66">
            <v>0</v>
          </cell>
          <cell r="G66">
            <v>-23.61</v>
          </cell>
          <cell r="H66">
            <v>0</v>
          </cell>
          <cell r="I66">
            <v>0</v>
          </cell>
          <cell r="J66">
            <v>0</v>
          </cell>
        </row>
        <row r="67">
          <cell r="B67">
            <v>0</v>
          </cell>
          <cell r="C67">
            <v>0</v>
          </cell>
          <cell r="D67">
            <v>-1067.75</v>
          </cell>
          <cell r="E67">
            <v>0</v>
          </cell>
          <cell r="F67">
            <v>-380.65</v>
          </cell>
          <cell r="G67">
            <v>0</v>
          </cell>
          <cell r="H67">
            <v>0</v>
          </cell>
          <cell r="I67">
            <v>-1789.83</v>
          </cell>
          <cell r="J67">
            <v>0</v>
          </cell>
        </row>
        <row r="68"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-90000</v>
          </cell>
          <cell r="J77">
            <v>-200000</v>
          </cell>
        </row>
        <row r="78"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B81">
            <v>0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B82">
            <v>0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B83">
            <v>0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B84">
            <v>0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B85">
            <v>0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B86">
            <v>0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</row>
        <row r="87">
          <cell r="B87">
            <v>0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  <row r="88">
          <cell r="B88">
            <v>0</v>
          </cell>
          <cell r="C88">
            <v>0</v>
          </cell>
          <cell r="D88">
            <v>0</v>
          </cell>
          <cell r="E88">
            <v>-3709.68</v>
          </cell>
          <cell r="F88">
            <v>0</v>
          </cell>
          <cell r="G88">
            <v>0</v>
          </cell>
          <cell r="H88">
            <v>0</v>
          </cell>
          <cell r="I88">
            <v>-1678.02</v>
          </cell>
          <cell r="J88">
            <v>-5309.5</v>
          </cell>
        </row>
        <row r="89"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</row>
        <row r="90">
          <cell r="B90">
            <v>0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</row>
        <row r="92">
          <cell r="B92">
            <v>408223.65</v>
          </cell>
          <cell r="C92">
            <v>629944.90999999992</v>
          </cell>
          <cell r="D92">
            <v>781935.67</v>
          </cell>
          <cell r="E92">
            <v>372441.97000000003</v>
          </cell>
          <cell r="F92">
            <v>664427.02</v>
          </cell>
          <cell r="G92">
            <v>854359.98</v>
          </cell>
          <cell r="H92">
            <v>352735.31</v>
          </cell>
          <cell r="I92">
            <v>25194.229999999981</v>
          </cell>
          <cell r="J92">
            <v>50825.869999999988</v>
          </cell>
        </row>
        <row r="93">
          <cell r="B93">
            <v>393392.76</v>
          </cell>
          <cell r="C93">
            <v>609906.23999999987</v>
          </cell>
          <cell r="D93">
            <v>761614.44000000006</v>
          </cell>
          <cell r="E93">
            <v>353540.02</v>
          </cell>
          <cell r="F93">
            <v>646478.35</v>
          </cell>
          <cell r="G93">
            <v>829318.65</v>
          </cell>
          <cell r="H93">
            <v>338130.21</v>
          </cell>
          <cell r="I93">
            <v>25194.229999999981</v>
          </cell>
          <cell r="J93">
            <v>39223.489999999991</v>
          </cell>
        </row>
        <row r="94">
          <cell r="B94">
            <v>14830.89</v>
          </cell>
          <cell r="C94">
            <v>20038.669999999998</v>
          </cell>
          <cell r="D94">
            <v>20321.23</v>
          </cell>
          <cell r="E94">
            <v>18901.95</v>
          </cell>
          <cell r="F94">
            <v>17948.669999999998</v>
          </cell>
          <cell r="G94">
            <v>25041.33</v>
          </cell>
          <cell r="H94">
            <v>14605.1</v>
          </cell>
          <cell r="I94">
            <v>0</v>
          </cell>
          <cell r="J94">
            <v>11602.38</v>
          </cell>
        </row>
        <row r="101">
          <cell r="B101">
            <v>51242.45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</row>
        <row r="102">
          <cell r="B102">
            <v>356981.21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</row>
        <row r="103">
          <cell r="B103">
            <v>0</v>
          </cell>
          <cell r="C103">
            <v>629944.90999999992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</row>
        <row r="104">
          <cell r="B104">
            <v>0</v>
          </cell>
          <cell r="C104">
            <v>0</v>
          </cell>
          <cell r="D104">
            <v>781935.67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</row>
        <row r="105">
          <cell r="B105">
            <v>0</v>
          </cell>
          <cell r="C105">
            <v>0</v>
          </cell>
          <cell r="D105">
            <v>0</v>
          </cell>
          <cell r="E105">
            <v>372441.97000000003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</row>
        <row r="106">
          <cell r="B106">
            <v>0</v>
          </cell>
          <cell r="C106">
            <v>0</v>
          </cell>
          <cell r="D106">
            <v>0</v>
          </cell>
          <cell r="E106">
            <v>0</v>
          </cell>
          <cell r="F106">
            <v>78759.7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</row>
        <row r="107">
          <cell r="B107">
            <v>0</v>
          </cell>
          <cell r="C107">
            <v>0</v>
          </cell>
          <cell r="D107">
            <v>0</v>
          </cell>
          <cell r="E107">
            <v>0</v>
          </cell>
          <cell r="F107">
            <v>109283.79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</row>
        <row r="108">
          <cell r="B108">
            <v>0</v>
          </cell>
          <cell r="C108">
            <v>0</v>
          </cell>
          <cell r="D108">
            <v>0</v>
          </cell>
          <cell r="E108">
            <v>0</v>
          </cell>
          <cell r="F108">
            <v>165885.76000000001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</row>
        <row r="109"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>
            <v>310497.77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</row>
        <row r="110">
          <cell r="B110">
            <v>0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239694.77</v>
          </cell>
          <cell r="H110">
            <v>0</v>
          </cell>
          <cell r="I110">
            <v>0</v>
          </cell>
          <cell r="J110">
            <v>0</v>
          </cell>
        </row>
        <row r="111"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24392.37</v>
          </cell>
          <cell r="H111">
            <v>0</v>
          </cell>
          <cell r="I111">
            <v>0</v>
          </cell>
          <cell r="J111">
            <v>0</v>
          </cell>
        </row>
        <row r="112"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139415.38</v>
          </cell>
          <cell r="H112">
            <v>0</v>
          </cell>
          <cell r="I112">
            <v>0</v>
          </cell>
          <cell r="J112">
            <v>0</v>
          </cell>
        </row>
        <row r="113">
          <cell r="B113">
            <v>0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115554.38</v>
          </cell>
          <cell r="H113">
            <v>0</v>
          </cell>
          <cell r="I113">
            <v>0</v>
          </cell>
          <cell r="J113">
            <v>0</v>
          </cell>
        </row>
        <row r="114"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335303.08</v>
          </cell>
          <cell r="H114">
            <v>0</v>
          </cell>
          <cell r="I114">
            <v>0</v>
          </cell>
          <cell r="J114">
            <v>0</v>
          </cell>
        </row>
        <row r="115">
          <cell r="B115">
            <v>0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118727.12</v>
          </cell>
          <cell r="I115">
            <v>0</v>
          </cell>
          <cell r="J115">
            <v>0</v>
          </cell>
        </row>
        <row r="116">
          <cell r="B116">
            <v>0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234008.19</v>
          </cell>
          <cell r="I116">
            <v>0</v>
          </cell>
          <cell r="J116">
            <v>0</v>
          </cell>
        </row>
        <row r="117">
          <cell r="B117">
            <v>0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25194.23</v>
          </cell>
          <cell r="J117">
            <v>0</v>
          </cell>
        </row>
        <row r="118">
          <cell r="B118">
            <v>0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50825.87</v>
          </cell>
        </row>
      </sheetData>
      <sheetData sheetId="16">
        <row r="7">
          <cell r="B7">
            <v>572798</v>
          </cell>
          <cell r="C7">
            <v>741580</v>
          </cell>
          <cell r="D7">
            <v>778318</v>
          </cell>
          <cell r="E7">
            <v>523578</v>
          </cell>
          <cell r="F7">
            <v>752366</v>
          </cell>
          <cell r="G7">
            <v>1166207</v>
          </cell>
          <cell r="H7">
            <v>535216</v>
          </cell>
          <cell r="I7">
            <v>116832</v>
          </cell>
          <cell r="J7">
            <v>276370</v>
          </cell>
        </row>
        <row r="10">
          <cell r="B10">
            <v>54796</v>
          </cell>
          <cell r="C10">
            <v>75612</v>
          </cell>
          <cell r="D10">
            <v>71606</v>
          </cell>
          <cell r="E10">
            <v>48328</v>
          </cell>
          <cell r="F10">
            <v>58375</v>
          </cell>
          <cell r="G10">
            <v>68392</v>
          </cell>
          <cell r="H10">
            <v>60756</v>
          </cell>
          <cell r="I10">
            <v>12020</v>
          </cell>
          <cell r="J10">
            <v>21594</v>
          </cell>
        </row>
        <row r="11"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</row>
        <row r="13">
          <cell r="B13">
            <v>127705</v>
          </cell>
          <cell r="C13">
            <v>179612</v>
          </cell>
          <cell r="D13">
            <v>186108</v>
          </cell>
          <cell r="E13">
            <v>125886</v>
          </cell>
          <cell r="F13">
            <v>173232</v>
          </cell>
          <cell r="G13">
            <v>259318</v>
          </cell>
          <cell r="H13">
            <v>120650</v>
          </cell>
          <cell r="I13">
            <v>26954</v>
          </cell>
          <cell r="J13">
            <v>66310</v>
          </cell>
        </row>
        <row r="14">
          <cell r="B14">
            <v>128338</v>
          </cell>
          <cell r="C14">
            <v>152835</v>
          </cell>
          <cell r="D14">
            <v>147759</v>
          </cell>
          <cell r="E14">
            <v>109044</v>
          </cell>
          <cell r="F14">
            <v>153144</v>
          </cell>
          <cell r="G14">
            <v>254621</v>
          </cell>
          <cell r="H14">
            <v>119183</v>
          </cell>
          <cell r="I14">
            <v>18177</v>
          </cell>
          <cell r="J14">
            <v>54149</v>
          </cell>
        </row>
        <row r="15">
          <cell r="B15">
            <v>28802</v>
          </cell>
          <cell r="C15">
            <v>39012</v>
          </cell>
          <cell r="D15">
            <v>37362</v>
          </cell>
          <cell r="E15">
            <v>23409</v>
          </cell>
          <cell r="F15">
            <v>34294</v>
          </cell>
          <cell r="G15">
            <v>46349</v>
          </cell>
          <cell r="H15">
            <v>25329</v>
          </cell>
          <cell r="I15">
            <v>5283</v>
          </cell>
          <cell r="J15">
            <v>13241</v>
          </cell>
        </row>
        <row r="17">
          <cell r="B17">
            <v>97278</v>
          </cell>
          <cell r="C17">
            <v>127851</v>
          </cell>
          <cell r="D17">
            <v>145283</v>
          </cell>
          <cell r="E17">
            <v>93316</v>
          </cell>
          <cell r="F17">
            <v>148639</v>
          </cell>
          <cell r="G17">
            <v>242885</v>
          </cell>
          <cell r="H17">
            <v>92834</v>
          </cell>
          <cell r="I17">
            <v>23783</v>
          </cell>
          <cell r="J17">
            <v>48936</v>
          </cell>
        </row>
        <row r="18">
          <cell r="B18">
            <v>76503</v>
          </cell>
          <cell r="C18">
            <v>78262</v>
          </cell>
          <cell r="D18">
            <v>85746</v>
          </cell>
          <cell r="E18">
            <v>60708</v>
          </cell>
          <cell r="F18">
            <v>100512</v>
          </cell>
          <cell r="G18">
            <v>192519</v>
          </cell>
          <cell r="H18">
            <v>62242</v>
          </cell>
          <cell r="I18">
            <v>12428</v>
          </cell>
          <cell r="J18">
            <v>30985</v>
          </cell>
        </row>
        <row r="19">
          <cell r="B19">
            <v>17939</v>
          </cell>
          <cell r="C19">
            <v>21905</v>
          </cell>
          <cell r="D19">
            <v>22841</v>
          </cell>
          <cell r="E19">
            <v>13537</v>
          </cell>
          <cell r="F19">
            <v>23622</v>
          </cell>
          <cell r="G19">
            <v>36061</v>
          </cell>
          <cell r="H19">
            <v>14197</v>
          </cell>
          <cell r="I19">
            <v>3469</v>
          </cell>
          <cell r="J19">
            <v>8309</v>
          </cell>
        </row>
        <row r="20">
          <cell r="B20">
            <v>41437</v>
          </cell>
          <cell r="C20">
            <v>66491</v>
          </cell>
          <cell r="D20">
            <v>81613</v>
          </cell>
          <cell r="E20">
            <v>49350</v>
          </cell>
          <cell r="F20">
            <v>60548</v>
          </cell>
          <cell r="G20">
            <v>66062</v>
          </cell>
          <cell r="H20">
            <v>34018</v>
          </cell>
          <cell r="I20">
            <v>14718</v>
          </cell>
          <cell r="J20">
            <v>32846</v>
          </cell>
        </row>
        <row r="21">
          <cell r="B21">
            <v>26520</v>
          </cell>
          <cell r="C21">
            <v>42554</v>
          </cell>
          <cell r="D21">
            <v>52232</v>
          </cell>
          <cell r="E21">
            <v>31584</v>
          </cell>
          <cell r="F21">
            <v>38751</v>
          </cell>
          <cell r="G21">
            <v>42280</v>
          </cell>
          <cell r="H21">
            <v>21772</v>
          </cell>
          <cell r="I21">
            <v>9420</v>
          </cell>
          <cell r="J21">
            <v>21021</v>
          </cell>
        </row>
        <row r="22">
          <cell r="B22">
            <v>14917</v>
          </cell>
          <cell r="C22">
            <v>23937</v>
          </cell>
          <cell r="D22">
            <v>29381</v>
          </cell>
          <cell r="E22">
            <v>17766</v>
          </cell>
          <cell r="F22">
            <v>21797</v>
          </cell>
          <cell r="G22">
            <v>23782</v>
          </cell>
          <cell r="H22">
            <v>12246</v>
          </cell>
          <cell r="I22">
            <v>5298</v>
          </cell>
          <cell r="J22">
            <v>11825</v>
          </cell>
        </row>
        <row r="23">
          <cell r="H23">
            <v>6007</v>
          </cell>
        </row>
        <row r="31">
          <cell r="H31">
            <v>11876.16</v>
          </cell>
        </row>
        <row r="45">
          <cell r="B45">
            <v>1300766.98</v>
          </cell>
          <cell r="C45">
            <v>1916539.35</v>
          </cell>
          <cell r="D45">
            <v>2290278.5499999998</v>
          </cell>
          <cell r="E45">
            <v>1298473.44</v>
          </cell>
          <cell r="F45">
            <v>1811396.38</v>
          </cell>
          <cell r="G45">
            <v>2415331.3199999998</v>
          </cell>
          <cell r="H45">
            <v>1271030.96</v>
          </cell>
          <cell r="I45">
            <v>492505.3</v>
          </cell>
          <cell r="J45">
            <v>690786.82</v>
          </cell>
        </row>
        <row r="46">
          <cell r="B46">
            <v>0</v>
          </cell>
          <cell r="C46">
            <v>4259.8599999999997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11876.16</v>
          </cell>
          <cell r="I49">
            <v>0</v>
          </cell>
          <cell r="J49">
            <v>0</v>
          </cell>
        </row>
        <row r="50"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B52">
            <v>14830.89</v>
          </cell>
          <cell r="C52">
            <v>20038.669999999998</v>
          </cell>
          <cell r="D52">
            <v>20321.23</v>
          </cell>
          <cell r="E52">
            <v>18901.95</v>
          </cell>
          <cell r="F52">
            <v>17948.669999999998</v>
          </cell>
          <cell r="G52">
            <v>25041.33</v>
          </cell>
          <cell r="H52">
            <v>14605.1</v>
          </cell>
          <cell r="I52">
            <v>0</v>
          </cell>
          <cell r="J52">
            <v>11602.38</v>
          </cell>
        </row>
        <row r="58">
          <cell r="B58">
            <v>-164388</v>
          </cell>
          <cell r="C58">
            <v>-226836</v>
          </cell>
          <cell r="D58">
            <v>-214818</v>
          </cell>
          <cell r="E58">
            <v>-144984</v>
          </cell>
          <cell r="F58">
            <v>-175125</v>
          </cell>
          <cell r="G58">
            <v>-205176</v>
          </cell>
          <cell r="H58">
            <v>-182268</v>
          </cell>
          <cell r="I58">
            <v>-36060</v>
          </cell>
          <cell r="J58">
            <v>-64782</v>
          </cell>
        </row>
        <row r="59"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B62">
            <v>-86525.57</v>
          </cell>
          <cell r="C62">
            <v>-4775.13</v>
          </cell>
          <cell r="D62">
            <v>-21003.18</v>
          </cell>
          <cell r="E62">
            <v>-98541.26</v>
          </cell>
          <cell r="F62">
            <v>-89195.34</v>
          </cell>
          <cell r="G62">
            <v>-61862.86</v>
          </cell>
          <cell r="H62">
            <v>0</v>
          </cell>
          <cell r="I62">
            <v>0</v>
          </cell>
          <cell r="J62">
            <v>0</v>
          </cell>
        </row>
        <row r="63"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5">
          <cell r="B65">
            <v>0</v>
          </cell>
          <cell r="C65">
            <v>0</v>
          </cell>
          <cell r="D65">
            <v>0</v>
          </cell>
          <cell r="E65">
            <v>-1483.3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B66">
            <v>0</v>
          </cell>
          <cell r="C66">
            <v>-202.91</v>
          </cell>
          <cell r="D66">
            <v>-23.61</v>
          </cell>
          <cell r="E66">
            <v>0</v>
          </cell>
          <cell r="F66">
            <v>0</v>
          </cell>
          <cell r="G66">
            <v>-23.61</v>
          </cell>
          <cell r="H66">
            <v>0</v>
          </cell>
          <cell r="I66">
            <v>0</v>
          </cell>
          <cell r="J66">
            <v>0</v>
          </cell>
        </row>
        <row r="67">
          <cell r="B67">
            <v>0</v>
          </cell>
          <cell r="C67">
            <v>0</v>
          </cell>
          <cell r="D67">
            <v>-1067.75</v>
          </cell>
          <cell r="E67">
            <v>0</v>
          </cell>
          <cell r="F67">
            <v>-380.65</v>
          </cell>
          <cell r="G67">
            <v>0</v>
          </cell>
          <cell r="H67">
            <v>0</v>
          </cell>
          <cell r="I67">
            <v>-1789.83</v>
          </cell>
          <cell r="J67">
            <v>0</v>
          </cell>
        </row>
        <row r="68"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-30000</v>
          </cell>
          <cell r="J68">
            <v>0</v>
          </cell>
        </row>
        <row r="69">
          <cell r="B69">
            <v>-14109.06</v>
          </cell>
          <cell r="C69">
            <v>-20481.82</v>
          </cell>
          <cell r="D69">
            <v>-19362.28</v>
          </cell>
          <cell r="E69">
            <v>-13578</v>
          </cell>
          <cell r="F69">
            <v>-18658.98</v>
          </cell>
          <cell r="G69">
            <v>-28433.42</v>
          </cell>
          <cell r="H69">
            <v>-13922.47</v>
          </cell>
          <cell r="I69">
            <v>-4894.3900000000003</v>
          </cell>
          <cell r="J69">
            <v>-10090.200000000001</v>
          </cell>
        </row>
        <row r="70"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350000</v>
          </cell>
          <cell r="J77">
            <v>550000</v>
          </cell>
        </row>
        <row r="78"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B81">
            <v>0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B82">
            <v>0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B83">
            <v>0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B84">
            <v>0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B85">
            <v>0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B86">
            <v>0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</row>
        <row r="87">
          <cell r="B87">
            <v>0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  <row r="88">
          <cell r="B88">
            <v>0</v>
          </cell>
          <cell r="C88">
            <v>0</v>
          </cell>
          <cell r="D88">
            <v>0</v>
          </cell>
          <cell r="E88">
            <v>-10934.22</v>
          </cell>
          <cell r="F88">
            <v>0</v>
          </cell>
          <cell r="G88">
            <v>0</v>
          </cell>
          <cell r="H88">
            <v>0</v>
          </cell>
          <cell r="I88">
            <v>-6205.57</v>
          </cell>
          <cell r="J88">
            <v>-12572.77</v>
          </cell>
        </row>
        <row r="89"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</row>
        <row r="90">
          <cell r="B90">
            <v>0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</row>
        <row r="92">
          <cell r="B92">
            <v>1050575.2399999998</v>
          </cell>
          <cell r="C92">
            <v>1688542.02</v>
          </cell>
          <cell r="D92">
            <v>2054324.96</v>
          </cell>
          <cell r="E92">
            <v>1047854.6099999999</v>
          </cell>
          <cell r="F92">
            <v>1545985.08</v>
          </cell>
          <cell r="G92">
            <v>2144876.7600000002</v>
          </cell>
          <cell r="H92">
            <v>1101321.75</v>
          </cell>
          <cell r="I92">
            <v>763555.51</v>
          </cell>
          <cell r="J92">
            <v>1164944.23</v>
          </cell>
        </row>
        <row r="93">
          <cell r="B93">
            <v>1035744.3499999999</v>
          </cell>
          <cell r="C93">
            <v>1668503.35</v>
          </cell>
          <cell r="D93">
            <v>2034003.73</v>
          </cell>
          <cell r="E93">
            <v>1028952.6599999999</v>
          </cell>
          <cell r="F93">
            <v>1528036.4100000001</v>
          </cell>
          <cell r="G93">
            <v>2119835.4300000002</v>
          </cell>
          <cell r="H93">
            <v>1086716.6499999999</v>
          </cell>
          <cell r="I93">
            <v>763555.51</v>
          </cell>
          <cell r="J93">
            <v>1153341.8500000001</v>
          </cell>
        </row>
        <row r="94">
          <cell r="B94">
            <v>14830.89</v>
          </cell>
          <cell r="C94">
            <v>20038.669999999998</v>
          </cell>
          <cell r="D94">
            <v>20321.23</v>
          </cell>
          <cell r="E94">
            <v>18901.95</v>
          </cell>
          <cell r="F94">
            <v>17948.669999999998</v>
          </cell>
          <cell r="G94">
            <v>25041.33</v>
          </cell>
          <cell r="H94">
            <v>14605.1</v>
          </cell>
          <cell r="I94">
            <v>0</v>
          </cell>
          <cell r="J94">
            <v>11602.38</v>
          </cell>
        </row>
        <row r="101">
          <cell r="B101">
            <v>131132.54999999999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</row>
        <row r="102">
          <cell r="B102">
            <v>919442.69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</row>
        <row r="103">
          <cell r="B103">
            <v>0</v>
          </cell>
          <cell r="C103">
            <v>1688542.02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</row>
        <row r="104">
          <cell r="B104">
            <v>0</v>
          </cell>
          <cell r="C104">
            <v>0</v>
          </cell>
          <cell r="D104">
            <v>2054324.96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</row>
        <row r="105">
          <cell r="B105">
            <v>0</v>
          </cell>
          <cell r="C105">
            <v>0</v>
          </cell>
          <cell r="D105">
            <v>0</v>
          </cell>
          <cell r="E105">
            <v>1047854.6099999999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</row>
        <row r="106">
          <cell r="B106">
            <v>0</v>
          </cell>
          <cell r="C106">
            <v>0</v>
          </cell>
          <cell r="D106">
            <v>0</v>
          </cell>
          <cell r="E106">
            <v>0</v>
          </cell>
          <cell r="F106">
            <v>191998.78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</row>
        <row r="107">
          <cell r="B107">
            <v>0</v>
          </cell>
          <cell r="C107">
            <v>0</v>
          </cell>
          <cell r="D107">
            <v>0</v>
          </cell>
          <cell r="E107">
            <v>0</v>
          </cell>
          <cell r="F107">
            <v>267482.34000000003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</row>
        <row r="108">
          <cell r="B108">
            <v>0</v>
          </cell>
          <cell r="C108">
            <v>0</v>
          </cell>
          <cell r="D108">
            <v>0</v>
          </cell>
          <cell r="E108">
            <v>0</v>
          </cell>
          <cell r="F108">
            <v>401549.77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</row>
        <row r="109"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>
            <v>684954.2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</row>
        <row r="110">
          <cell r="B110">
            <v>0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638810.56999999995</v>
          </cell>
          <cell r="H110">
            <v>0</v>
          </cell>
          <cell r="I110">
            <v>0</v>
          </cell>
          <cell r="J110">
            <v>0</v>
          </cell>
        </row>
        <row r="111"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50205.21</v>
          </cell>
          <cell r="H111">
            <v>0</v>
          </cell>
          <cell r="I111">
            <v>0</v>
          </cell>
          <cell r="J111">
            <v>0</v>
          </cell>
        </row>
        <row r="112"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346945.41</v>
          </cell>
          <cell r="H112">
            <v>0</v>
          </cell>
          <cell r="I112">
            <v>0</v>
          </cell>
          <cell r="J112">
            <v>0</v>
          </cell>
        </row>
        <row r="113">
          <cell r="B113">
            <v>0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298917.44</v>
          </cell>
          <cell r="H113">
            <v>0</v>
          </cell>
          <cell r="I113">
            <v>0</v>
          </cell>
          <cell r="J113">
            <v>0</v>
          </cell>
        </row>
        <row r="114"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809998.14</v>
          </cell>
          <cell r="H114">
            <v>0</v>
          </cell>
          <cell r="I114">
            <v>0</v>
          </cell>
          <cell r="J114">
            <v>0</v>
          </cell>
        </row>
        <row r="115">
          <cell r="B115">
            <v>0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389059.59</v>
          </cell>
          <cell r="I115">
            <v>0</v>
          </cell>
          <cell r="J115">
            <v>0</v>
          </cell>
        </row>
        <row r="116">
          <cell r="B116">
            <v>0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712262.16</v>
          </cell>
          <cell r="I116">
            <v>0</v>
          </cell>
          <cell r="J116">
            <v>0</v>
          </cell>
        </row>
        <row r="117">
          <cell r="B117">
            <v>0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763555.51</v>
          </cell>
          <cell r="J117">
            <v>0</v>
          </cell>
        </row>
        <row r="118">
          <cell r="B118">
            <v>0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1164944.23</v>
          </cell>
        </row>
      </sheetData>
      <sheetData sheetId="17">
        <row r="7">
          <cell r="B7">
            <v>582348</v>
          </cell>
          <cell r="C7">
            <v>758398</v>
          </cell>
          <cell r="D7">
            <v>791395</v>
          </cell>
          <cell r="E7">
            <v>536203</v>
          </cell>
          <cell r="F7">
            <v>762449</v>
          </cell>
          <cell r="G7">
            <v>1184943</v>
          </cell>
          <cell r="H7">
            <v>543946</v>
          </cell>
          <cell r="I7">
            <v>119185</v>
          </cell>
          <cell r="J7">
            <v>274636</v>
          </cell>
        </row>
        <row r="10">
          <cell r="B10">
            <v>51088</v>
          </cell>
          <cell r="C10">
            <v>71453</v>
          </cell>
          <cell r="D10">
            <v>66289</v>
          </cell>
          <cell r="E10">
            <v>46203</v>
          </cell>
          <cell r="F10">
            <v>55429</v>
          </cell>
          <cell r="G10">
            <v>63725</v>
          </cell>
          <cell r="H10">
            <v>59181</v>
          </cell>
          <cell r="I10">
            <v>11695</v>
          </cell>
          <cell r="J10">
            <v>19455</v>
          </cell>
        </row>
        <row r="11"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</row>
        <row r="13">
          <cell r="B13">
            <v>133574</v>
          </cell>
          <cell r="C13">
            <v>188742</v>
          </cell>
          <cell r="D13">
            <v>194718</v>
          </cell>
          <cell r="E13">
            <v>132752</v>
          </cell>
          <cell r="F13">
            <v>180364</v>
          </cell>
          <cell r="G13">
            <v>269990</v>
          </cell>
          <cell r="H13">
            <v>125331</v>
          </cell>
          <cell r="I13">
            <v>28612</v>
          </cell>
          <cell r="J13">
            <v>67679</v>
          </cell>
        </row>
        <row r="14">
          <cell r="B14">
            <v>130431</v>
          </cell>
          <cell r="C14">
            <v>155963</v>
          </cell>
          <cell r="D14">
            <v>150744</v>
          </cell>
          <cell r="E14">
            <v>111285</v>
          </cell>
          <cell r="F14">
            <v>155312</v>
          </cell>
          <cell r="G14">
            <v>258446</v>
          </cell>
          <cell r="H14">
            <v>121601</v>
          </cell>
          <cell r="I14">
            <v>18213</v>
          </cell>
          <cell r="J14">
            <v>53652</v>
          </cell>
        </row>
        <row r="15">
          <cell r="B15">
            <v>27760</v>
          </cell>
          <cell r="C15">
            <v>38603</v>
          </cell>
          <cell r="D15">
            <v>36569</v>
          </cell>
          <cell r="E15">
            <v>23342</v>
          </cell>
          <cell r="F15">
            <v>32899</v>
          </cell>
          <cell r="G15">
            <v>44148</v>
          </cell>
          <cell r="H15">
            <v>24824</v>
          </cell>
          <cell r="I15">
            <v>5084</v>
          </cell>
          <cell r="J15">
            <v>12686</v>
          </cell>
        </row>
        <row r="17">
          <cell r="B17">
            <v>101730</v>
          </cell>
          <cell r="C17">
            <v>135184</v>
          </cell>
          <cell r="D17">
            <v>152136</v>
          </cell>
          <cell r="E17">
            <v>98248</v>
          </cell>
          <cell r="F17">
            <v>154041</v>
          </cell>
          <cell r="G17">
            <v>252234</v>
          </cell>
          <cell r="H17">
            <v>95632</v>
          </cell>
          <cell r="I17">
            <v>24730</v>
          </cell>
          <cell r="J17">
            <v>50499</v>
          </cell>
        </row>
        <row r="18">
          <cell r="B18">
            <v>77767</v>
          </cell>
          <cell r="C18">
            <v>79172</v>
          </cell>
          <cell r="D18">
            <v>87086</v>
          </cell>
          <cell r="E18">
            <v>61070</v>
          </cell>
          <cell r="F18">
            <v>101775</v>
          </cell>
          <cell r="G18">
            <v>195776</v>
          </cell>
          <cell r="H18">
            <v>63440</v>
          </cell>
          <cell r="I18">
            <v>12321</v>
          </cell>
          <cell r="J18">
            <v>30364</v>
          </cell>
        </row>
        <row r="19">
          <cell r="B19">
            <v>17332</v>
          </cell>
          <cell r="C19">
            <v>21284</v>
          </cell>
          <cell r="D19">
            <v>22297</v>
          </cell>
          <cell r="E19">
            <v>13175</v>
          </cell>
          <cell r="F19">
            <v>22178</v>
          </cell>
          <cell r="G19">
            <v>34395</v>
          </cell>
          <cell r="H19">
            <v>13406</v>
          </cell>
          <cell r="I19">
            <v>3405</v>
          </cell>
          <cell r="J19">
            <v>7765</v>
          </cell>
        </row>
        <row r="20">
          <cell r="B20">
            <v>42666</v>
          </cell>
          <cell r="C20">
            <v>67997</v>
          </cell>
          <cell r="D20">
            <v>81556</v>
          </cell>
          <cell r="E20">
            <v>50128</v>
          </cell>
          <cell r="F20">
            <v>60451</v>
          </cell>
          <cell r="G20">
            <v>66229</v>
          </cell>
          <cell r="H20">
            <v>34307</v>
          </cell>
          <cell r="I20">
            <v>15125</v>
          </cell>
          <cell r="J20">
            <v>32536</v>
          </cell>
        </row>
        <row r="21">
          <cell r="B21">
            <v>27306</v>
          </cell>
          <cell r="C21">
            <v>43518</v>
          </cell>
          <cell r="D21">
            <v>52196</v>
          </cell>
          <cell r="E21">
            <v>32082</v>
          </cell>
          <cell r="F21">
            <v>38689</v>
          </cell>
          <cell r="G21">
            <v>42387</v>
          </cell>
          <cell r="H21">
            <v>21956</v>
          </cell>
          <cell r="I21">
            <v>9680</v>
          </cell>
          <cell r="J21">
            <v>20823</v>
          </cell>
        </row>
        <row r="22">
          <cell r="B22">
            <v>15360</v>
          </cell>
          <cell r="C22">
            <v>24479</v>
          </cell>
          <cell r="D22">
            <v>29360</v>
          </cell>
          <cell r="E22">
            <v>18046</v>
          </cell>
          <cell r="F22">
            <v>21762</v>
          </cell>
          <cell r="G22">
            <v>23842</v>
          </cell>
          <cell r="H22">
            <v>12351</v>
          </cell>
          <cell r="I22">
            <v>5445</v>
          </cell>
          <cell r="J22">
            <v>11713</v>
          </cell>
        </row>
        <row r="23">
          <cell r="H23">
            <v>6224</v>
          </cell>
        </row>
        <row r="31">
          <cell r="H31">
            <v>11360.82</v>
          </cell>
        </row>
        <row r="45">
          <cell r="B45">
            <v>1322454.07</v>
          </cell>
          <cell r="C45">
            <v>1960003.79</v>
          </cell>
          <cell r="D45">
            <v>2328758.9300000002</v>
          </cell>
          <cell r="E45">
            <v>1329783.44</v>
          </cell>
          <cell r="F45">
            <v>1835672.21</v>
          </cell>
          <cell r="G45">
            <v>2454135.4500000002</v>
          </cell>
          <cell r="H45">
            <v>1291762.96</v>
          </cell>
          <cell r="I45">
            <v>502424.37</v>
          </cell>
          <cell r="J45">
            <v>686452.68</v>
          </cell>
        </row>
        <row r="46">
          <cell r="B46">
            <v>0</v>
          </cell>
          <cell r="C46">
            <v>4356.47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11360.82</v>
          </cell>
          <cell r="I49">
            <v>0</v>
          </cell>
          <cell r="J49">
            <v>0</v>
          </cell>
        </row>
        <row r="50"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B52">
            <v>15728.32</v>
          </cell>
          <cell r="C52">
            <v>20038.669999999998</v>
          </cell>
          <cell r="D52">
            <v>20321.23</v>
          </cell>
          <cell r="E52">
            <v>18901.95</v>
          </cell>
          <cell r="F52">
            <v>17948.669999999998</v>
          </cell>
          <cell r="G52">
            <v>25041.33</v>
          </cell>
          <cell r="H52">
            <v>14605.1</v>
          </cell>
          <cell r="I52">
            <v>0</v>
          </cell>
          <cell r="J52">
            <v>11602.38</v>
          </cell>
        </row>
        <row r="58">
          <cell r="B58">
            <v>-153264</v>
          </cell>
          <cell r="C58">
            <v>-214359</v>
          </cell>
          <cell r="D58">
            <v>-198867</v>
          </cell>
          <cell r="E58">
            <v>-138609</v>
          </cell>
          <cell r="F58">
            <v>-166287</v>
          </cell>
          <cell r="G58">
            <v>-191175</v>
          </cell>
          <cell r="H58">
            <v>-177543</v>
          </cell>
          <cell r="I58">
            <v>-35085</v>
          </cell>
          <cell r="J58">
            <v>-58365</v>
          </cell>
        </row>
        <row r="59"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B60">
            <v>0</v>
          </cell>
          <cell r="C60">
            <v>-30</v>
          </cell>
          <cell r="D60">
            <v>-39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B62">
            <v>-335249.46999999997</v>
          </cell>
          <cell r="C62">
            <v>-5229.63</v>
          </cell>
          <cell r="D62">
            <v>-64384.46</v>
          </cell>
          <cell r="E62">
            <v>-284840.84999999998</v>
          </cell>
          <cell r="F62">
            <v>-311248.40999999997</v>
          </cell>
          <cell r="G62">
            <v>-195968.57</v>
          </cell>
          <cell r="H62">
            <v>0</v>
          </cell>
          <cell r="I62">
            <v>0</v>
          </cell>
          <cell r="J62">
            <v>0</v>
          </cell>
        </row>
        <row r="63"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5">
          <cell r="B65">
            <v>0</v>
          </cell>
          <cell r="C65">
            <v>0</v>
          </cell>
          <cell r="D65">
            <v>0</v>
          </cell>
          <cell r="E65">
            <v>-1483.3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B66">
            <v>0</v>
          </cell>
          <cell r="C66">
            <v>-202.91</v>
          </cell>
          <cell r="D66">
            <v>-23.61</v>
          </cell>
          <cell r="E66">
            <v>0</v>
          </cell>
          <cell r="F66">
            <v>0</v>
          </cell>
          <cell r="G66">
            <v>-23.61</v>
          </cell>
          <cell r="H66">
            <v>0</v>
          </cell>
          <cell r="I66">
            <v>0</v>
          </cell>
          <cell r="J66">
            <v>0</v>
          </cell>
        </row>
        <row r="67">
          <cell r="B67">
            <v>0</v>
          </cell>
          <cell r="C67">
            <v>0</v>
          </cell>
          <cell r="D67">
            <v>-1067.75</v>
          </cell>
          <cell r="E67">
            <v>0</v>
          </cell>
          <cell r="F67">
            <v>-380.65</v>
          </cell>
          <cell r="G67">
            <v>0</v>
          </cell>
          <cell r="H67">
            <v>0</v>
          </cell>
          <cell r="I67">
            <v>-1789.83</v>
          </cell>
          <cell r="J67">
            <v>0</v>
          </cell>
        </row>
        <row r="68"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-30000</v>
          </cell>
          <cell r="J68">
            <v>0</v>
          </cell>
        </row>
        <row r="69">
          <cell r="B69">
            <v>-14109.06</v>
          </cell>
          <cell r="C69">
            <v>-20481.82</v>
          </cell>
          <cell r="D69">
            <v>-19362.28</v>
          </cell>
          <cell r="E69">
            <v>-13578</v>
          </cell>
          <cell r="F69">
            <v>-18658.98</v>
          </cell>
          <cell r="G69">
            <v>-28433.42</v>
          </cell>
          <cell r="H69">
            <v>-13922.47</v>
          </cell>
          <cell r="I69">
            <v>-4894.3900000000003</v>
          </cell>
          <cell r="J69">
            <v>-10090.200000000001</v>
          </cell>
        </row>
        <row r="70"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30000</v>
          </cell>
          <cell r="J77">
            <v>0</v>
          </cell>
        </row>
        <row r="78"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B81">
            <v>0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B82">
            <v>0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B83">
            <v>0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B84">
            <v>0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B85">
            <v>0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B86">
            <v>0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</row>
        <row r="87">
          <cell r="B87">
            <v>0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  <row r="88">
          <cell r="B88">
            <v>0</v>
          </cell>
          <cell r="C88">
            <v>0</v>
          </cell>
          <cell r="D88">
            <v>0</v>
          </cell>
          <cell r="E88">
            <v>-11194.09</v>
          </cell>
          <cell r="F88">
            <v>0</v>
          </cell>
          <cell r="G88">
            <v>0</v>
          </cell>
          <cell r="H88">
            <v>0</v>
          </cell>
          <cell r="I88">
            <v>-6330.55</v>
          </cell>
          <cell r="J88">
            <v>-12495.19</v>
          </cell>
        </row>
        <row r="89"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</row>
        <row r="90">
          <cell r="B90">
            <v>14904.79</v>
          </cell>
          <cell r="C90">
            <v>13100.55</v>
          </cell>
          <cell r="D90">
            <v>30452.16</v>
          </cell>
          <cell r="E90">
            <v>16995.810000000001</v>
          </cell>
          <cell r="F90">
            <v>35476.81</v>
          </cell>
          <cell r="G90">
            <v>30470.21</v>
          </cell>
          <cell r="H90">
            <v>10995.95</v>
          </cell>
          <cell r="I90">
            <v>0</v>
          </cell>
          <cell r="J90">
            <v>0</v>
          </cell>
        </row>
        <row r="92">
          <cell r="B92">
            <v>850464.65</v>
          </cell>
          <cell r="C92">
            <v>1757196.1199999999</v>
          </cell>
          <cell r="D92">
            <v>2095788.2200000002</v>
          </cell>
          <cell r="E92">
            <v>915975.96</v>
          </cell>
          <cell r="F92">
            <v>1392522.6500000001</v>
          </cell>
          <cell r="G92">
            <v>2094046.3900000001</v>
          </cell>
          <cell r="H92">
            <v>1137259.3600000001</v>
          </cell>
          <cell r="I92">
            <v>454324.6</v>
          </cell>
          <cell r="J92">
            <v>617104.67000000004</v>
          </cell>
        </row>
        <row r="93">
          <cell r="B93">
            <v>819831.54</v>
          </cell>
          <cell r="C93">
            <v>1724056.9</v>
          </cell>
          <cell r="D93">
            <v>2045014.8300000003</v>
          </cell>
          <cell r="E93">
            <v>880078.2</v>
          </cell>
          <cell r="F93">
            <v>1339097.1700000002</v>
          </cell>
          <cell r="G93">
            <v>2038534.85</v>
          </cell>
          <cell r="H93">
            <v>1111658.31</v>
          </cell>
          <cell r="I93">
            <v>454324.6</v>
          </cell>
          <cell r="J93">
            <v>605502.29</v>
          </cell>
        </row>
        <row r="94">
          <cell r="B94">
            <v>30633.11</v>
          </cell>
          <cell r="C94">
            <v>33139.22</v>
          </cell>
          <cell r="D94">
            <v>50773.39</v>
          </cell>
          <cell r="E94">
            <v>35897.760000000002</v>
          </cell>
          <cell r="F94">
            <v>53425.479999999996</v>
          </cell>
          <cell r="G94">
            <v>55511.54</v>
          </cell>
          <cell r="H94">
            <v>25601.050000000003</v>
          </cell>
          <cell r="I94">
            <v>0</v>
          </cell>
          <cell r="J94">
            <v>11602.38</v>
          </cell>
        </row>
        <row r="101">
          <cell r="B101">
            <v>106353.71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</row>
        <row r="102">
          <cell r="B102">
            <v>744110.94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</row>
        <row r="103">
          <cell r="B103">
            <v>0</v>
          </cell>
          <cell r="C103">
            <v>1757196.1199999999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</row>
        <row r="104">
          <cell r="B104">
            <v>0</v>
          </cell>
          <cell r="C104">
            <v>0</v>
          </cell>
          <cell r="D104">
            <v>2095788.2200000002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</row>
        <row r="105">
          <cell r="B105">
            <v>0</v>
          </cell>
          <cell r="C105">
            <v>0</v>
          </cell>
          <cell r="D105">
            <v>0</v>
          </cell>
          <cell r="E105">
            <v>915975.96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</row>
        <row r="106">
          <cell r="B106">
            <v>0</v>
          </cell>
          <cell r="C106">
            <v>0</v>
          </cell>
          <cell r="D106">
            <v>0</v>
          </cell>
          <cell r="E106">
            <v>0</v>
          </cell>
          <cell r="F106">
            <v>200313.09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</row>
        <row r="107">
          <cell r="B107">
            <v>0</v>
          </cell>
          <cell r="C107">
            <v>0</v>
          </cell>
          <cell r="D107">
            <v>0</v>
          </cell>
          <cell r="E107">
            <v>0</v>
          </cell>
          <cell r="F107">
            <v>277361.95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</row>
        <row r="108">
          <cell r="B108">
            <v>0</v>
          </cell>
          <cell r="C108">
            <v>0</v>
          </cell>
          <cell r="D108">
            <v>0</v>
          </cell>
          <cell r="E108">
            <v>0</v>
          </cell>
          <cell r="F108">
            <v>420691.44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</row>
        <row r="109"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>
            <v>494156.18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</row>
        <row r="110">
          <cell r="B110">
            <v>0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625248.12</v>
          </cell>
          <cell r="H110">
            <v>0</v>
          </cell>
          <cell r="I110">
            <v>0</v>
          </cell>
          <cell r="J110">
            <v>0</v>
          </cell>
        </row>
        <row r="111"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53756.1</v>
          </cell>
          <cell r="H111">
            <v>0</v>
          </cell>
          <cell r="I111">
            <v>0</v>
          </cell>
          <cell r="J111">
            <v>0</v>
          </cell>
        </row>
        <row r="112"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345966.09</v>
          </cell>
          <cell r="H112">
            <v>0</v>
          </cell>
          <cell r="I112">
            <v>0</v>
          </cell>
          <cell r="J112">
            <v>0</v>
          </cell>
        </row>
        <row r="113">
          <cell r="B113">
            <v>0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289123.61</v>
          </cell>
          <cell r="H113">
            <v>0</v>
          </cell>
          <cell r="I113">
            <v>0</v>
          </cell>
          <cell r="J113">
            <v>0</v>
          </cell>
        </row>
        <row r="114"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779952.46</v>
          </cell>
          <cell r="H114">
            <v>0</v>
          </cell>
          <cell r="I114">
            <v>0</v>
          </cell>
          <cell r="J114">
            <v>0</v>
          </cell>
        </row>
        <row r="115">
          <cell r="B115">
            <v>0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400788.44</v>
          </cell>
          <cell r="I115">
            <v>0</v>
          </cell>
          <cell r="J115">
            <v>0</v>
          </cell>
        </row>
        <row r="116">
          <cell r="B116">
            <v>0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736470.92</v>
          </cell>
          <cell r="I116">
            <v>0</v>
          </cell>
          <cell r="J116">
            <v>0</v>
          </cell>
        </row>
        <row r="117">
          <cell r="B117">
            <v>0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454324.6</v>
          </cell>
          <cell r="J117">
            <v>0</v>
          </cell>
        </row>
        <row r="118">
          <cell r="B118">
            <v>0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617104.67000000004</v>
          </cell>
        </row>
      </sheetData>
      <sheetData sheetId="18">
        <row r="7">
          <cell r="B7">
            <v>577875</v>
          </cell>
          <cell r="C7">
            <v>751603</v>
          </cell>
          <cell r="D7">
            <v>781133</v>
          </cell>
          <cell r="E7">
            <v>529785</v>
          </cell>
          <cell r="F7">
            <v>761740</v>
          </cell>
          <cell r="G7">
            <v>1182224</v>
          </cell>
          <cell r="H7">
            <v>540180</v>
          </cell>
          <cell r="I7">
            <v>118098</v>
          </cell>
          <cell r="J7">
            <v>273766</v>
          </cell>
        </row>
        <row r="10">
          <cell r="B10">
            <v>52624</v>
          </cell>
          <cell r="C10">
            <v>71598</v>
          </cell>
          <cell r="D10">
            <v>66015</v>
          </cell>
          <cell r="E10">
            <v>46147</v>
          </cell>
          <cell r="F10">
            <v>56041</v>
          </cell>
          <cell r="G10">
            <v>64692</v>
          </cell>
          <cell r="H10">
            <v>59134</v>
          </cell>
          <cell r="I10">
            <v>11702</v>
          </cell>
          <cell r="J10">
            <v>19267</v>
          </cell>
        </row>
        <row r="11"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</row>
        <row r="13">
          <cell r="B13">
            <v>133117</v>
          </cell>
          <cell r="C13">
            <v>189558</v>
          </cell>
          <cell r="D13">
            <v>195320</v>
          </cell>
          <cell r="E13">
            <v>132938</v>
          </cell>
          <cell r="F13">
            <v>182443</v>
          </cell>
          <cell r="G13">
            <v>272421</v>
          </cell>
          <cell r="H13">
            <v>126706</v>
          </cell>
          <cell r="I13">
            <v>28199</v>
          </cell>
          <cell r="J13">
            <v>68612</v>
          </cell>
        </row>
        <row r="14">
          <cell r="B14">
            <v>128414</v>
          </cell>
          <cell r="C14">
            <v>153154</v>
          </cell>
          <cell r="D14">
            <v>147569</v>
          </cell>
          <cell r="E14">
            <v>109400</v>
          </cell>
          <cell r="F14">
            <v>154052</v>
          </cell>
          <cell r="G14">
            <v>256264</v>
          </cell>
          <cell r="H14">
            <v>120020</v>
          </cell>
          <cell r="I14">
            <v>18188</v>
          </cell>
          <cell r="J14">
            <v>52599</v>
          </cell>
        </row>
        <row r="15">
          <cell r="B15">
            <v>26666</v>
          </cell>
          <cell r="C15">
            <v>36448</v>
          </cell>
          <cell r="D15">
            <v>33975</v>
          </cell>
          <cell r="E15">
            <v>22100</v>
          </cell>
          <cell r="F15">
            <v>31557</v>
          </cell>
          <cell r="G15">
            <v>41897</v>
          </cell>
          <cell r="H15">
            <v>23802</v>
          </cell>
          <cell r="I15">
            <v>4964</v>
          </cell>
          <cell r="J15">
            <v>12067</v>
          </cell>
        </row>
        <row r="17">
          <cell r="B17">
            <v>102316</v>
          </cell>
          <cell r="C17">
            <v>135721</v>
          </cell>
          <cell r="D17">
            <v>153392</v>
          </cell>
          <cell r="E17">
            <v>98489</v>
          </cell>
          <cell r="F17">
            <v>155869</v>
          </cell>
          <cell r="G17">
            <v>254955</v>
          </cell>
          <cell r="H17">
            <v>96382</v>
          </cell>
          <cell r="I17">
            <v>24920</v>
          </cell>
          <cell r="J17">
            <v>51280</v>
          </cell>
        </row>
        <row r="18">
          <cell r="B18">
            <v>76222</v>
          </cell>
          <cell r="C18">
            <v>78012</v>
          </cell>
          <cell r="D18">
            <v>84013</v>
          </cell>
          <cell r="E18">
            <v>60078</v>
          </cell>
          <cell r="F18">
            <v>100154</v>
          </cell>
          <cell r="G18">
            <v>193239</v>
          </cell>
          <cell r="H18">
            <v>61960</v>
          </cell>
          <cell r="I18">
            <v>12391</v>
          </cell>
          <cell r="J18">
            <v>30115</v>
          </cell>
        </row>
        <row r="19">
          <cell r="B19">
            <v>16926</v>
          </cell>
          <cell r="C19">
            <v>20336</v>
          </cell>
          <cell r="D19">
            <v>21155</v>
          </cell>
          <cell r="E19">
            <v>12428</v>
          </cell>
          <cell r="F19">
            <v>21161</v>
          </cell>
          <cell r="G19">
            <v>32601</v>
          </cell>
          <cell r="H19">
            <v>12928</v>
          </cell>
          <cell r="I19">
            <v>3287</v>
          </cell>
          <cell r="J19">
            <v>7474</v>
          </cell>
        </row>
        <row r="20">
          <cell r="B20">
            <v>41590</v>
          </cell>
          <cell r="C20">
            <v>66776</v>
          </cell>
          <cell r="D20">
            <v>79694</v>
          </cell>
          <cell r="E20">
            <v>48205</v>
          </cell>
          <cell r="F20">
            <v>60463</v>
          </cell>
          <cell r="G20">
            <v>66155</v>
          </cell>
          <cell r="H20">
            <v>33371</v>
          </cell>
          <cell r="I20">
            <v>14447</v>
          </cell>
          <cell r="J20">
            <v>32352</v>
          </cell>
        </row>
        <row r="21">
          <cell r="B21">
            <v>26618</v>
          </cell>
          <cell r="C21">
            <v>42737</v>
          </cell>
          <cell r="D21">
            <v>51004</v>
          </cell>
          <cell r="E21">
            <v>30851</v>
          </cell>
          <cell r="F21">
            <v>38696</v>
          </cell>
          <cell r="G21">
            <v>42339</v>
          </cell>
          <cell r="H21">
            <v>21357</v>
          </cell>
          <cell r="I21">
            <v>9246</v>
          </cell>
          <cell r="J21">
            <v>20705</v>
          </cell>
        </row>
        <row r="22">
          <cell r="B22">
            <v>14972</v>
          </cell>
          <cell r="C22">
            <v>24039</v>
          </cell>
          <cell r="D22">
            <v>28690</v>
          </cell>
          <cell r="E22">
            <v>17354</v>
          </cell>
          <cell r="F22">
            <v>21767</v>
          </cell>
          <cell r="G22">
            <v>23816</v>
          </cell>
          <cell r="H22">
            <v>12014</v>
          </cell>
          <cell r="I22">
            <v>5201</v>
          </cell>
          <cell r="J22">
            <v>11647</v>
          </cell>
        </row>
        <row r="23">
          <cell r="H23">
            <v>5877</v>
          </cell>
        </row>
        <row r="31">
          <cell r="H31">
            <v>12184.88</v>
          </cell>
        </row>
        <row r="45">
          <cell r="B45">
            <v>1312296.3400000001</v>
          </cell>
          <cell r="C45">
            <v>1942442.79</v>
          </cell>
          <cell r="D45">
            <v>2298561.9700000002</v>
          </cell>
          <cell r="E45">
            <v>1313866.8</v>
          </cell>
          <cell r="F45">
            <v>1833965.22</v>
          </cell>
          <cell r="G45">
            <v>2448504.13</v>
          </cell>
          <cell r="H45">
            <v>1282819.46</v>
          </cell>
          <cell r="I45">
            <v>497842.12</v>
          </cell>
          <cell r="J45">
            <v>684278.12</v>
          </cell>
        </row>
        <row r="46">
          <cell r="B46">
            <v>0</v>
          </cell>
          <cell r="C46">
            <v>4317.43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12184.88</v>
          </cell>
          <cell r="I49">
            <v>0</v>
          </cell>
          <cell r="J49">
            <v>0</v>
          </cell>
        </row>
        <row r="50"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B52">
            <v>15022.69</v>
          </cell>
          <cell r="C52">
            <v>20038.669999999998</v>
          </cell>
          <cell r="D52">
            <v>20321.23</v>
          </cell>
          <cell r="E52">
            <v>18901.95</v>
          </cell>
          <cell r="F52">
            <v>17948.669999999998</v>
          </cell>
          <cell r="G52">
            <v>25041.33</v>
          </cell>
          <cell r="H52">
            <v>15053.94</v>
          </cell>
          <cell r="I52">
            <v>0</v>
          </cell>
          <cell r="J52">
            <v>11602.38</v>
          </cell>
        </row>
        <row r="58">
          <cell r="B58">
            <v>-157872</v>
          </cell>
          <cell r="C58">
            <v>-214794</v>
          </cell>
          <cell r="D58">
            <v>-198045</v>
          </cell>
          <cell r="E58">
            <v>-138441</v>
          </cell>
          <cell r="F58">
            <v>-168123</v>
          </cell>
          <cell r="G58">
            <v>-194076</v>
          </cell>
          <cell r="H58">
            <v>-177402</v>
          </cell>
          <cell r="I58">
            <v>-35106</v>
          </cell>
          <cell r="J58">
            <v>-57801</v>
          </cell>
        </row>
        <row r="59"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5">
          <cell r="B65">
            <v>0</v>
          </cell>
          <cell r="C65">
            <v>0</v>
          </cell>
          <cell r="D65">
            <v>0</v>
          </cell>
          <cell r="E65">
            <v>-1483.3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B66">
            <v>0</v>
          </cell>
          <cell r="C66">
            <v>-202.91</v>
          </cell>
          <cell r="D66">
            <v>-23.61</v>
          </cell>
          <cell r="E66">
            <v>0</v>
          </cell>
          <cell r="F66">
            <v>0</v>
          </cell>
          <cell r="G66">
            <v>-23.61</v>
          </cell>
          <cell r="H66">
            <v>0</v>
          </cell>
          <cell r="I66">
            <v>0</v>
          </cell>
          <cell r="J66">
            <v>0</v>
          </cell>
        </row>
        <row r="67">
          <cell r="B67">
            <v>0</v>
          </cell>
          <cell r="C67">
            <v>0</v>
          </cell>
          <cell r="D67">
            <v>-1067.75</v>
          </cell>
          <cell r="E67">
            <v>0</v>
          </cell>
          <cell r="F67">
            <v>-380.65</v>
          </cell>
          <cell r="G67">
            <v>0</v>
          </cell>
          <cell r="H67">
            <v>0</v>
          </cell>
          <cell r="I67">
            <v>-1789.83</v>
          </cell>
          <cell r="J67">
            <v>0</v>
          </cell>
        </row>
        <row r="68"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-30000</v>
          </cell>
          <cell r="J68">
            <v>0</v>
          </cell>
        </row>
        <row r="69">
          <cell r="B69">
            <v>-14109.06</v>
          </cell>
          <cell r="C69">
            <v>-20481.82</v>
          </cell>
          <cell r="D69">
            <v>-19362.28</v>
          </cell>
          <cell r="E69">
            <v>-13578</v>
          </cell>
          <cell r="F69">
            <v>-18658.98</v>
          </cell>
          <cell r="G69">
            <v>-28433.42</v>
          </cell>
          <cell r="H69">
            <v>-13922.47</v>
          </cell>
          <cell r="I69">
            <v>-4894.3900000000003</v>
          </cell>
          <cell r="J69">
            <v>-10090.200000000001</v>
          </cell>
        </row>
        <row r="70"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-110000</v>
          </cell>
          <cell r="J77">
            <v>-50000</v>
          </cell>
        </row>
        <row r="78"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B81">
            <v>0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B82">
            <v>0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B83">
            <v>0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B84">
            <v>0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B85">
            <v>0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B86">
            <v>0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</row>
        <row r="87">
          <cell r="B87">
            <v>0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  <row r="88">
          <cell r="B88">
            <v>0</v>
          </cell>
          <cell r="C88">
            <v>0</v>
          </cell>
          <cell r="D88">
            <v>0</v>
          </cell>
          <cell r="E88">
            <v>-11061.98</v>
          </cell>
          <cell r="F88">
            <v>0</v>
          </cell>
          <cell r="G88">
            <v>0</v>
          </cell>
          <cell r="H88">
            <v>0</v>
          </cell>
          <cell r="I88">
            <v>-6272.81</v>
          </cell>
          <cell r="J88">
            <v>-12456.26</v>
          </cell>
        </row>
        <row r="89"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</row>
        <row r="90">
          <cell r="B90">
            <v>0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</row>
        <row r="92">
          <cell r="B92">
            <v>1155337.97</v>
          </cell>
          <cell r="C92">
            <v>1731320.16</v>
          </cell>
          <cell r="D92">
            <v>2100384.5600000005</v>
          </cell>
          <cell r="E92">
            <v>1168204.47</v>
          </cell>
          <cell r="F92">
            <v>1664751.26</v>
          </cell>
          <cell r="G92">
            <v>2251012.4300000002</v>
          </cell>
          <cell r="H92">
            <v>1118733.8099999998</v>
          </cell>
          <cell r="I92">
            <v>309779.08999999997</v>
          </cell>
          <cell r="J92">
            <v>565533.04</v>
          </cell>
        </row>
        <row r="93">
          <cell r="B93">
            <v>1140315.28</v>
          </cell>
          <cell r="C93">
            <v>1711281.49</v>
          </cell>
          <cell r="D93">
            <v>2080063.3300000003</v>
          </cell>
          <cell r="E93">
            <v>1149302.52</v>
          </cell>
          <cell r="F93">
            <v>1646802.59</v>
          </cell>
          <cell r="G93">
            <v>2225971.1</v>
          </cell>
          <cell r="H93">
            <v>1103679.8699999999</v>
          </cell>
          <cell r="I93">
            <v>309779.08999999997</v>
          </cell>
          <cell r="J93">
            <v>553930.66</v>
          </cell>
        </row>
        <row r="94">
          <cell r="B94">
            <v>15022.69</v>
          </cell>
          <cell r="C94">
            <v>20038.669999999998</v>
          </cell>
          <cell r="D94">
            <v>20321.23</v>
          </cell>
          <cell r="E94">
            <v>18901.95</v>
          </cell>
          <cell r="F94">
            <v>17948.669999999998</v>
          </cell>
          <cell r="G94">
            <v>25041.33</v>
          </cell>
          <cell r="H94">
            <v>15053.94</v>
          </cell>
          <cell r="I94">
            <v>0</v>
          </cell>
          <cell r="J94">
            <v>11602.38</v>
          </cell>
        </row>
        <row r="101">
          <cell r="B101">
            <v>144435.26999999999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</row>
        <row r="102">
          <cell r="B102">
            <v>1010902.69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</row>
        <row r="103">
          <cell r="B103">
            <v>0</v>
          </cell>
          <cell r="C103">
            <v>1731320.16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</row>
        <row r="104">
          <cell r="B104">
            <v>0</v>
          </cell>
          <cell r="C104">
            <v>0</v>
          </cell>
          <cell r="D104">
            <v>2100384.5600000005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</row>
        <row r="105">
          <cell r="B105">
            <v>0</v>
          </cell>
          <cell r="C105">
            <v>0</v>
          </cell>
          <cell r="D105">
            <v>0</v>
          </cell>
          <cell r="E105">
            <v>1168204.47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</row>
        <row r="106">
          <cell r="B106">
            <v>0</v>
          </cell>
          <cell r="C106">
            <v>0</v>
          </cell>
          <cell r="D106">
            <v>0</v>
          </cell>
          <cell r="E106">
            <v>0</v>
          </cell>
          <cell r="F106">
            <v>195715.96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</row>
        <row r="107">
          <cell r="B107">
            <v>0</v>
          </cell>
          <cell r="C107">
            <v>0</v>
          </cell>
          <cell r="D107">
            <v>0</v>
          </cell>
          <cell r="E107">
            <v>0</v>
          </cell>
          <cell r="F107">
            <v>272713.62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</row>
        <row r="108">
          <cell r="B108">
            <v>0</v>
          </cell>
          <cell r="C108">
            <v>0</v>
          </cell>
          <cell r="D108">
            <v>0</v>
          </cell>
          <cell r="E108">
            <v>0</v>
          </cell>
          <cell r="F108">
            <v>409008.75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</row>
        <row r="109"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>
            <v>787312.93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</row>
        <row r="110">
          <cell r="B110">
            <v>0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668817.39</v>
          </cell>
          <cell r="H110">
            <v>0</v>
          </cell>
          <cell r="I110">
            <v>0</v>
          </cell>
          <cell r="J110">
            <v>0</v>
          </cell>
        </row>
        <row r="111"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52325.42</v>
          </cell>
          <cell r="H111">
            <v>0</v>
          </cell>
          <cell r="I111">
            <v>0</v>
          </cell>
          <cell r="J111">
            <v>0</v>
          </cell>
        </row>
        <row r="112"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367332.01</v>
          </cell>
          <cell r="H112">
            <v>0</v>
          </cell>
          <cell r="I112">
            <v>0</v>
          </cell>
          <cell r="J112">
            <v>0</v>
          </cell>
        </row>
        <row r="113">
          <cell r="B113">
            <v>0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279485.5</v>
          </cell>
          <cell r="H113">
            <v>0</v>
          </cell>
          <cell r="I113">
            <v>0</v>
          </cell>
          <cell r="J113">
            <v>0</v>
          </cell>
        </row>
        <row r="114"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883052.1</v>
          </cell>
          <cell r="H114">
            <v>0</v>
          </cell>
          <cell r="I114">
            <v>0</v>
          </cell>
          <cell r="J114">
            <v>0</v>
          </cell>
        </row>
        <row r="115">
          <cell r="B115">
            <v>0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396864.01</v>
          </cell>
          <cell r="I115">
            <v>0</v>
          </cell>
          <cell r="J115">
            <v>0</v>
          </cell>
        </row>
        <row r="116">
          <cell r="B116">
            <v>0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721869.8</v>
          </cell>
          <cell r="I116">
            <v>0</v>
          </cell>
          <cell r="J116">
            <v>0</v>
          </cell>
        </row>
        <row r="117">
          <cell r="B117">
            <v>0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309779.09000000003</v>
          </cell>
          <cell r="J117">
            <v>0</v>
          </cell>
        </row>
        <row r="118">
          <cell r="B118">
            <v>0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565533.04</v>
          </cell>
        </row>
      </sheetData>
      <sheetData sheetId="19">
        <row r="7">
          <cell r="B7">
            <v>569162</v>
          </cell>
          <cell r="C7">
            <v>740650</v>
          </cell>
          <cell r="D7">
            <v>774053</v>
          </cell>
          <cell r="E7">
            <v>528158</v>
          </cell>
          <cell r="F7">
            <v>756413</v>
          </cell>
          <cell r="G7">
            <v>1171985</v>
          </cell>
          <cell r="H7">
            <v>535109</v>
          </cell>
          <cell r="I7">
            <v>109398</v>
          </cell>
          <cell r="J7">
            <v>271586</v>
          </cell>
        </row>
        <row r="10">
          <cell r="B10">
            <v>53599</v>
          </cell>
          <cell r="C10">
            <v>73695</v>
          </cell>
          <cell r="D10">
            <v>69298</v>
          </cell>
          <cell r="E10">
            <v>48488</v>
          </cell>
          <cell r="F10">
            <v>57642</v>
          </cell>
          <cell r="G10">
            <v>66117</v>
          </cell>
          <cell r="H10">
            <v>60173</v>
          </cell>
          <cell r="I10">
            <v>11196</v>
          </cell>
          <cell r="J10">
            <v>20305</v>
          </cell>
        </row>
        <row r="11"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</row>
        <row r="13">
          <cell r="B13">
            <v>132944</v>
          </cell>
          <cell r="C13">
            <v>188388</v>
          </cell>
          <cell r="D13">
            <v>195538</v>
          </cell>
          <cell r="E13">
            <v>133649</v>
          </cell>
          <cell r="F13">
            <v>183551</v>
          </cell>
          <cell r="G13">
            <v>273595</v>
          </cell>
          <cell r="H13">
            <v>126787</v>
          </cell>
          <cell r="I13">
            <v>26489</v>
          </cell>
          <cell r="J13">
            <v>68852</v>
          </cell>
        </row>
        <row r="14">
          <cell r="B14">
            <v>125351</v>
          </cell>
          <cell r="C14">
            <v>148986</v>
          </cell>
          <cell r="D14">
            <v>144426</v>
          </cell>
          <cell r="E14">
            <v>107751</v>
          </cell>
          <cell r="F14">
            <v>151373</v>
          </cell>
          <cell r="G14">
            <v>251866</v>
          </cell>
          <cell r="H14">
            <v>118739</v>
          </cell>
          <cell r="I14">
            <v>16531</v>
          </cell>
          <cell r="J14">
            <v>51856</v>
          </cell>
        </row>
        <row r="15">
          <cell r="B15">
            <v>24620</v>
          </cell>
          <cell r="C15">
            <v>33418</v>
          </cell>
          <cell r="D15">
            <v>31650</v>
          </cell>
          <cell r="E15">
            <v>20858</v>
          </cell>
          <cell r="F15">
            <v>29185</v>
          </cell>
          <cell r="G15">
            <v>38645</v>
          </cell>
          <cell r="H15">
            <v>21763</v>
          </cell>
          <cell r="I15">
            <v>4324</v>
          </cell>
          <cell r="J15">
            <v>10952</v>
          </cell>
        </row>
        <row r="17">
          <cell r="B17">
            <v>102512</v>
          </cell>
          <cell r="C17">
            <v>136067</v>
          </cell>
          <cell r="D17">
            <v>153672</v>
          </cell>
          <cell r="E17">
            <v>99473</v>
          </cell>
          <cell r="F17">
            <v>157360</v>
          </cell>
          <cell r="G17">
            <v>257653</v>
          </cell>
          <cell r="H17">
            <v>96751</v>
          </cell>
          <cell r="I17">
            <v>23348</v>
          </cell>
          <cell r="J17">
            <v>51359</v>
          </cell>
        </row>
        <row r="18">
          <cell r="B18">
            <v>74233</v>
          </cell>
          <cell r="C18">
            <v>75381</v>
          </cell>
          <cell r="D18">
            <v>81483</v>
          </cell>
          <cell r="E18">
            <v>58465</v>
          </cell>
          <cell r="F18">
            <v>98856</v>
          </cell>
          <cell r="G18">
            <v>189759</v>
          </cell>
          <cell r="H18">
            <v>60074</v>
          </cell>
          <cell r="I18">
            <v>11345</v>
          </cell>
          <cell r="J18">
            <v>29389</v>
          </cell>
        </row>
        <row r="19">
          <cell r="B19">
            <v>15584</v>
          </cell>
          <cell r="C19">
            <v>18898</v>
          </cell>
          <cell r="D19">
            <v>19567</v>
          </cell>
          <cell r="E19">
            <v>11783</v>
          </cell>
          <cell r="F19">
            <v>19467</v>
          </cell>
          <cell r="G19">
            <v>30214</v>
          </cell>
          <cell r="H19">
            <v>11864</v>
          </cell>
          <cell r="I19">
            <v>2923</v>
          </cell>
          <cell r="J19">
            <v>6780</v>
          </cell>
        </row>
        <row r="20">
          <cell r="B20">
            <v>40319</v>
          </cell>
          <cell r="C20">
            <v>65817</v>
          </cell>
          <cell r="D20">
            <v>78419</v>
          </cell>
          <cell r="E20">
            <v>47691</v>
          </cell>
          <cell r="F20">
            <v>58979</v>
          </cell>
          <cell r="G20">
            <v>64136</v>
          </cell>
          <cell r="H20">
            <v>33161</v>
          </cell>
          <cell r="I20">
            <v>13242</v>
          </cell>
          <cell r="J20">
            <v>32093</v>
          </cell>
        </row>
        <row r="21">
          <cell r="B21">
            <v>25804</v>
          </cell>
          <cell r="C21">
            <v>42123</v>
          </cell>
          <cell r="D21">
            <v>50188</v>
          </cell>
          <cell r="E21">
            <v>30522</v>
          </cell>
          <cell r="F21">
            <v>37747</v>
          </cell>
          <cell r="G21">
            <v>41047</v>
          </cell>
          <cell r="H21">
            <v>21223</v>
          </cell>
          <cell r="I21">
            <v>8475</v>
          </cell>
          <cell r="J21">
            <v>20540</v>
          </cell>
        </row>
        <row r="22">
          <cell r="B22">
            <v>14515</v>
          </cell>
          <cell r="C22">
            <v>23694</v>
          </cell>
          <cell r="D22">
            <v>28231</v>
          </cell>
          <cell r="E22">
            <v>17169</v>
          </cell>
          <cell r="F22">
            <v>21232</v>
          </cell>
          <cell r="G22">
            <v>23089</v>
          </cell>
          <cell r="H22">
            <v>11938</v>
          </cell>
          <cell r="I22">
            <v>4767</v>
          </cell>
          <cell r="J22">
            <v>11553</v>
          </cell>
        </row>
        <row r="23">
          <cell r="H23">
            <v>5797</v>
          </cell>
        </row>
        <row r="31">
          <cell r="H31">
            <v>12374.86</v>
          </cell>
        </row>
        <row r="45">
          <cell r="B45">
            <v>1292509.99</v>
          </cell>
          <cell r="C45">
            <v>1914135.86</v>
          </cell>
          <cell r="D45">
            <v>2277728.36</v>
          </cell>
          <cell r="E45">
            <v>1309831.8400000001</v>
          </cell>
          <cell r="F45">
            <v>1821139.94</v>
          </cell>
          <cell r="G45">
            <v>2427298.13</v>
          </cell>
          <cell r="H45">
            <v>1270776.8500000001</v>
          </cell>
          <cell r="I45">
            <v>461167.27</v>
          </cell>
          <cell r="J45">
            <v>678829.21</v>
          </cell>
        </row>
        <row r="46">
          <cell r="B46">
            <v>0</v>
          </cell>
          <cell r="C46">
            <v>4254.5200000000004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12374.86</v>
          </cell>
          <cell r="I49">
            <v>0</v>
          </cell>
          <cell r="J49">
            <v>0</v>
          </cell>
        </row>
        <row r="50"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B52">
            <v>15022.69</v>
          </cell>
          <cell r="C52">
            <v>20038.669999999998</v>
          </cell>
          <cell r="D52">
            <v>20321.23</v>
          </cell>
          <cell r="E52">
            <v>18901.95</v>
          </cell>
          <cell r="F52">
            <v>17948.669999999998</v>
          </cell>
          <cell r="G52">
            <v>25041.33</v>
          </cell>
          <cell r="H52">
            <v>15053.94</v>
          </cell>
          <cell r="I52">
            <v>0</v>
          </cell>
          <cell r="J52">
            <v>11602.38</v>
          </cell>
        </row>
        <row r="58">
          <cell r="B58">
            <v>-160797</v>
          </cell>
          <cell r="C58">
            <v>-221085</v>
          </cell>
          <cell r="D58">
            <v>-207894</v>
          </cell>
          <cell r="E58">
            <v>-145464</v>
          </cell>
          <cell r="F58">
            <v>-172926</v>
          </cell>
          <cell r="G58">
            <v>-198351</v>
          </cell>
          <cell r="H58">
            <v>-180519</v>
          </cell>
          <cell r="I58">
            <v>-33588</v>
          </cell>
          <cell r="J58">
            <v>-60915</v>
          </cell>
        </row>
        <row r="59"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B62">
            <v>-243556.56</v>
          </cell>
          <cell r="C62">
            <v>-10378.950000000001</v>
          </cell>
          <cell r="D62">
            <v>-52352.77</v>
          </cell>
          <cell r="E62">
            <v>-211855.05</v>
          </cell>
          <cell r="F62">
            <v>-269781.57</v>
          </cell>
          <cell r="G62">
            <v>-164854.97</v>
          </cell>
          <cell r="H62">
            <v>0</v>
          </cell>
          <cell r="I62">
            <v>0</v>
          </cell>
          <cell r="J62">
            <v>0</v>
          </cell>
        </row>
        <row r="63"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5">
          <cell r="B65">
            <v>0</v>
          </cell>
          <cell r="C65">
            <v>0</v>
          </cell>
          <cell r="D65">
            <v>0</v>
          </cell>
          <cell r="E65">
            <v>-1483.3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B66">
            <v>0</v>
          </cell>
          <cell r="C66">
            <v>-202.91</v>
          </cell>
          <cell r="D66">
            <v>-23.61</v>
          </cell>
          <cell r="E66">
            <v>0</v>
          </cell>
          <cell r="F66">
            <v>0</v>
          </cell>
          <cell r="G66">
            <v>-23.61</v>
          </cell>
          <cell r="H66">
            <v>0</v>
          </cell>
          <cell r="I66">
            <v>0</v>
          </cell>
          <cell r="J66">
            <v>0</v>
          </cell>
        </row>
        <row r="67">
          <cell r="B67">
            <v>0</v>
          </cell>
          <cell r="C67">
            <v>0</v>
          </cell>
          <cell r="D67">
            <v>-1067.75</v>
          </cell>
          <cell r="E67">
            <v>0</v>
          </cell>
          <cell r="F67">
            <v>-380.65</v>
          </cell>
          <cell r="G67">
            <v>0</v>
          </cell>
          <cell r="H67">
            <v>0</v>
          </cell>
          <cell r="I67">
            <v>-1789.83</v>
          </cell>
          <cell r="J67">
            <v>0</v>
          </cell>
        </row>
        <row r="68"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-30000</v>
          </cell>
          <cell r="J68">
            <v>0</v>
          </cell>
        </row>
        <row r="69">
          <cell r="B69">
            <v>-14109.06</v>
          </cell>
          <cell r="C69">
            <v>-20481.82</v>
          </cell>
          <cell r="D69">
            <v>-19362.28</v>
          </cell>
          <cell r="E69">
            <v>-13578</v>
          </cell>
          <cell r="F69">
            <v>-18658.98</v>
          </cell>
          <cell r="G69">
            <v>-28433.42</v>
          </cell>
          <cell r="H69">
            <v>-13922.47</v>
          </cell>
          <cell r="I69">
            <v>-4894.3900000000003</v>
          </cell>
          <cell r="J69">
            <v>-10090.200000000001</v>
          </cell>
        </row>
        <row r="70"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B81">
            <v>0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B82">
            <v>0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B83">
            <v>0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B84">
            <v>0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B85">
            <v>0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B86">
            <v>0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</row>
        <row r="87">
          <cell r="B87">
            <v>0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  <row r="88">
          <cell r="B88">
            <v>0</v>
          </cell>
          <cell r="C88">
            <v>0</v>
          </cell>
          <cell r="D88">
            <v>0</v>
          </cell>
          <cell r="E88">
            <v>-11028.49</v>
          </cell>
          <cell r="F88">
            <v>0</v>
          </cell>
          <cell r="G88">
            <v>0</v>
          </cell>
          <cell r="H88">
            <v>0</v>
          </cell>
          <cell r="I88">
            <v>-5810.71</v>
          </cell>
          <cell r="J88">
            <v>-12358.73</v>
          </cell>
        </row>
        <row r="89"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</row>
        <row r="90">
          <cell r="B90">
            <v>0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</row>
        <row r="92">
          <cell r="B92">
            <v>889070.05999999982</v>
          </cell>
          <cell r="C92">
            <v>1686280.37</v>
          </cell>
          <cell r="D92">
            <v>2017349.18</v>
          </cell>
          <cell r="E92">
            <v>945324.95</v>
          </cell>
          <cell r="F92">
            <v>1377341.41</v>
          </cell>
          <cell r="G92">
            <v>2060676.46</v>
          </cell>
          <cell r="H92">
            <v>1103764.1800000002</v>
          </cell>
          <cell r="I92">
            <v>385084.34</v>
          </cell>
          <cell r="J92">
            <v>607067.65999999992</v>
          </cell>
        </row>
        <row r="93">
          <cell r="B93">
            <v>874047.36999999988</v>
          </cell>
          <cell r="C93">
            <v>1666241.7000000002</v>
          </cell>
          <cell r="D93">
            <v>1997027.95</v>
          </cell>
          <cell r="E93">
            <v>926423</v>
          </cell>
          <cell r="F93">
            <v>1359392.74</v>
          </cell>
          <cell r="G93">
            <v>2035635.13</v>
          </cell>
          <cell r="H93">
            <v>1088710.2400000002</v>
          </cell>
          <cell r="I93">
            <v>385084.34</v>
          </cell>
          <cell r="J93">
            <v>595465.27999999991</v>
          </cell>
        </row>
        <row r="94">
          <cell r="B94">
            <v>15022.69</v>
          </cell>
          <cell r="C94">
            <v>20038.669999999998</v>
          </cell>
          <cell r="D94">
            <v>20321.23</v>
          </cell>
          <cell r="E94">
            <v>18901.95</v>
          </cell>
          <cell r="F94">
            <v>17948.669999999998</v>
          </cell>
          <cell r="G94">
            <v>25041.33</v>
          </cell>
          <cell r="H94">
            <v>15053.94</v>
          </cell>
          <cell r="I94">
            <v>0</v>
          </cell>
          <cell r="J94">
            <v>11602.38</v>
          </cell>
        </row>
        <row r="101">
          <cell r="B101">
            <v>111588.8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</row>
        <row r="102">
          <cell r="B102">
            <v>777481.25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</row>
        <row r="103">
          <cell r="B103">
            <v>0</v>
          </cell>
          <cell r="C103">
            <v>1686280.37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</row>
        <row r="104">
          <cell r="B104">
            <v>0</v>
          </cell>
          <cell r="C104">
            <v>0</v>
          </cell>
          <cell r="D104">
            <v>2017349.18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</row>
        <row r="105">
          <cell r="B105">
            <v>0</v>
          </cell>
          <cell r="C105">
            <v>0</v>
          </cell>
          <cell r="D105">
            <v>0</v>
          </cell>
          <cell r="E105">
            <v>945324.95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</row>
        <row r="106">
          <cell r="B106">
            <v>0</v>
          </cell>
          <cell r="C106">
            <v>0</v>
          </cell>
          <cell r="D106">
            <v>0</v>
          </cell>
          <cell r="E106">
            <v>0</v>
          </cell>
          <cell r="F106">
            <v>192939.46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</row>
        <row r="107">
          <cell r="B107">
            <v>0</v>
          </cell>
          <cell r="C107">
            <v>0</v>
          </cell>
          <cell r="D107">
            <v>0</v>
          </cell>
          <cell r="E107">
            <v>0</v>
          </cell>
          <cell r="F107">
            <v>268757.38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</row>
        <row r="108">
          <cell r="B108">
            <v>0</v>
          </cell>
          <cell r="C108">
            <v>0</v>
          </cell>
          <cell r="D108">
            <v>0</v>
          </cell>
          <cell r="E108">
            <v>0</v>
          </cell>
          <cell r="F108">
            <v>403972.36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</row>
        <row r="109"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>
            <v>511672.21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</row>
        <row r="110">
          <cell r="B110">
            <v>0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606060.64</v>
          </cell>
          <cell r="H110">
            <v>0</v>
          </cell>
          <cell r="I110">
            <v>0</v>
          </cell>
          <cell r="J110">
            <v>0</v>
          </cell>
        </row>
        <row r="111"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48521.2</v>
          </cell>
          <cell r="H111">
            <v>0</v>
          </cell>
          <cell r="I111">
            <v>0</v>
          </cell>
          <cell r="J111">
            <v>0</v>
          </cell>
        </row>
        <row r="112"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334210.36</v>
          </cell>
          <cell r="H112">
            <v>0</v>
          </cell>
          <cell r="I112">
            <v>0</v>
          </cell>
          <cell r="J112">
            <v>0</v>
          </cell>
        </row>
        <row r="113">
          <cell r="B113">
            <v>0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285102.15999999997</v>
          </cell>
          <cell r="H113">
            <v>0</v>
          </cell>
          <cell r="I113">
            <v>0</v>
          </cell>
          <cell r="J113">
            <v>0</v>
          </cell>
        </row>
        <row r="114"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786782.11</v>
          </cell>
          <cell r="H114">
            <v>0</v>
          </cell>
          <cell r="I114">
            <v>0</v>
          </cell>
          <cell r="J114">
            <v>0</v>
          </cell>
        </row>
        <row r="115">
          <cell r="B115">
            <v>0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385998.87</v>
          </cell>
          <cell r="I115">
            <v>0</v>
          </cell>
          <cell r="J115">
            <v>0</v>
          </cell>
        </row>
        <row r="116">
          <cell r="B116">
            <v>0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717765.32</v>
          </cell>
          <cell r="I116">
            <v>0</v>
          </cell>
          <cell r="J116">
            <v>0</v>
          </cell>
        </row>
        <row r="117">
          <cell r="B117">
            <v>0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385084.34</v>
          </cell>
          <cell r="J117">
            <v>0</v>
          </cell>
        </row>
        <row r="118">
          <cell r="B118">
            <v>0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607067.66</v>
          </cell>
        </row>
      </sheetData>
      <sheetData sheetId="20">
        <row r="7">
          <cell r="B7">
            <v>572244</v>
          </cell>
          <cell r="C7">
            <v>744888</v>
          </cell>
          <cell r="D7">
            <v>785457</v>
          </cell>
          <cell r="E7">
            <v>520355</v>
          </cell>
          <cell r="F7">
            <v>758122</v>
          </cell>
          <cell r="G7">
            <v>1156931</v>
          </cell>
          <cell r="H7">
            <v>530425</v>
          </cell>
          <cell r="I7">
            <v>112069</v>
          </cell>
          <cell r="J7">
            <v>283298</v>
          </cell>
        </row>
        <row r="10">
          <cell r="B10">
            <v>62253</v>
          </cell>
          <cell r="C10">
            <v>86312</v>
          </cell>
          <cell r="D10">
            <v>82726</v>
          </cell>
          <cell r="E10">
            <v>54403</v>
          </cell>
          <cell r="F10">
            <v>66251</v>
          </cell>
          <cell r="G10">
            <v>75757</v>
          </cell>
          <cell r="H10">
            <v>65671</v>
          </cell>
          <cell r="I10">
            <v>13245</v>
          </cell>
          <cell r="J10">
            <v>25765</v>
          </cell>
        </row>
        <row r="11"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</row>
        <row r="13">
          <cell r="B13">
            <v>132919</v>
          </cell>
          <cell r="C13">
            <v>187577</v>
          </cell>
          <cell r="D13">
            <v>197383</v>
          </cell>
          <cell r="E13">
            <v>131317</v>
          </cell>
          <cell r="F13">
            <v>182452</v>
          </cell>
          <cell r="G13">
            <v>271616</v>
          </cell>
          <cell r="H13">
            <v>124906</v>
          </cell>
          <cell r="I13">
            <v>26362</v>
          </cell>
          <cell r="J13">
            <v>71529</v>
          </cell>
        </row>
        <row r="14">
          <cell r="B14">
            <v>122927</v>
          </cell>
          <cell r="C14">
            <v>145761</v>
          </cell>
          <cell r="D14">
            <v>143101</v>
          </cell>
          <cell r="E14">
            <v>103058</v>
          </cell>
          <cell r="F14">
            <v>148975</v>
          </cell>
          <cell r="G14">
            <v>246028</v>
          </cell>
          <cell r="H14">
            <v>116179</v>
          </cell>
          <cell r="I14">
            <v>16626</v>
          </cell>
          <cell r="J14">
            <v>52719</v>
          </cell>
        </row>
        <row r="15">
          <cell r="B15">
            <v>23586</v>
          </cell>
          <cell r="C15">
            <v>32080</v>
          </cell>
          <cell r="D15">
            <v>30163</v>
          </cell>
          <cell r="E15">
            <v>19261</v>
          </cell>
          <cell r="F15">
            <v>27223</v>
          </cell>
          <cell r="G15">
            <v>36146</v>
          </cell>
          <cell r="H15">
            <v>20110</v>
          </cell>
          <cell r="I15">
            <v>4075</v>
          </cell>
          <cell r="J15">
            <v>11201</v>
          </cell>
        </row>
        <row r="17">
          <cell r="B17">
            <v>103564</v>
          </cell>
          <cell r="C17">
            <v>137721</v>
          </cell>
          <cell r="D17">
            <v>155776</v>
          </cell>
          <cell r="E17">
            <v>99268</v>
          </cell>
          <cell r="F17">
            <v>159367</v>
          </cell>
          <cell r="G17">
            <v>254460</v>
          </cell>
          <cell r="H17">
            <v>95697</v>
          </cell>
          <cell r="I17">
            <v>24304</v>
          </cell>
          <cell r="J17">
            <v>53160</v>
          </cell>
        </row>
        <row r="18">
          <cell r="B18">
            <v>71823</v>
          </cell>
          <cell r="C18">
            <v>73226</v>
          </cell>
          <cell r="D18">
            <v>78533</v>
          </cell>
          <cell r="E18">
            <v>55657</v>
          </cell>
          <cell r="F18">
            <v>96434</v>
          </cell>
          <cell r="G18">
            <v>183016</v>
          </cell>
          <cell r="H18">
            <v>59464</v>
          </cell>
          <cell r="I18">
            <v>11220</v>
          </cell>
          <cell r="J18">
            <v>28560</v>
          </cell>
        </row>
        <row r="19">
          <cell r="B19">
            <v>14750</v>
          </cell>
          <cell r="C19">
            <v>17659</v>
          </cell>
          <cell r="D19">
            <v>18459</v>
          </cell>
          <cell r="E19">
            <v>10939</v>
          </cell>
          <cell r="F19">
            <v>18705</v>
          </cell>
          <cell r="G19">
            <v>27954</v>
          </cell>
          <cell r="H19">
            <v>11044</v>
          </cell>
          <cell r="I19">
            <v>2798</v>
          </cell>
          <cell r="J19">
            <v>6854</v>
          </cell>
        </row>
        <row r="20">
          <cell r="B20">
            <v>40422</v>
          </cell>
          <cell r="C20">
            <v>64552</v>
          </cell>
          <cell r="D20">
            <v>79316</v>
          </cell>
          <cell r="E20">
            <v>46452</v>
          </cell>
          <cell r="F20">
            <v>58715</v>
          </cell>
          <cell r="G20">
            <v>61954</v>
          </cell>
          <cell r="H20">
            <v>32133</v>
          </cell>
          <cell r="I20">
            <v>13439</v>
          </cell>
          <cell r="J20">
            <v>33510</v>
          </cell>
        </row>
        <row r="21">
          <cell r="B21">
            <v>25870</v>
          </cell>
          <cell r="C21">
            <v>41313</v>
          </cell>
          <cell r="D21">
            <v>50762</v>
          </cell>
          <cell r="E21">
            <v>29729</v>
          </cell>
          <cell r="F21">
            <v>37578</v>
          </cell>
          <cell r="G21">
            <v>39651</v>
          </cell>
          <cell r="H21">
            <v>20565</v>
          </cell>
          <cell r="I21">
            <v>8601</v>
          </cell>
          <cell r="J21">
            <v>21446</v>
          </cell>
        </row>
        <row r="22">
          <cell r="B22">
            <v>14552</v>
          </cell>
          <cell r="C22">
            <v>23239</v>
          </cell>
          <cell r="D22">
            <v>28554</v>
          </cell>
          <cell r="E22">
            <v>16723</v>
          </cell>
          <cell r="F22">
            <v>21137</v>
          </cell>
          <cell r="G22">
            <v>22303</v>
          </cell>
          <cell r="H22">
            <v>11568</v>
          </cell>
          <cell r="I22">
            <v>4838</v>
          </cell>
          <cell r="J22">
            <v>12064</v>
          </cell>
        </row>
        <row r="23">
          <cell r="H23">
            <v>5221</v>
          </cell>
        </row>
        <row r="31">
          <cell r="H31">
            <v>13742.75</v>
          </cell>
        </row>
        <row r="45">
          <cell r="B45">
            <v>1299508.8999999999</v>
          </cell>
          <cell r="C45">
            <v>1925088.55</v>
          </cell>
          <cell r="D45">
            <v>2311285.77</v>
          </cell>
          <cell r="E45">
            <v>1290480.3999999999</v>
          </cell>
          <cell r="F45">
            <v>1825254.53</v>
          </cell>
          <cell r="G45">
            <v>2396119.79</v>
          </cell>
          <cell r="H45">
            <v>1259653.29</v>
          </cell>
          <cell r="I45">
            <v>472426.87</v>
          </cell>
          <cell r="J45">
            <v>708103.35</v>
          </cell>
        </row>
        <row r="46">
          <cell r="B46">
            <v>0</v>
          </cell>
          <cell r="C46">
            <v>4278.8599999999997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13742.75</v>
          </cell>
          <cell r="I49">
            <v>0</v>
          </cell>
          <cell r="J49">
            <v>0</v>
          </cell>
        </row>
        <row r="50">
          <cell r="B50">
            <v>26247.37</v>
          </cell>
          <cell r="C50">
            <v>35780.79</v>
          </cell>
          <cell r="D50">
            <v>34656.53</v>
          </cell>
          <cell r="E50">
            <v>21949.53</v>
          </cell>
          <cell r="F50">
            <v>35418.370000000003</v>
          </cell>
          <cell r="G50">
            <v>43935.37</v>
          </cell>
          <cell r="H50">
            <v>24291.79</v>
          </cell>
          <cell r="I50">
            <v>0</v>
          </cell>
          <cell r="J50">
            <v>0</v>
          </cell>
        </row>
        <row r="51"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306.10000000000002</v>
          </cell>
          <cell r="G51">
            <v>1163.18</v>
          </cell>
          <cell r="H51">
            <v>0</v>
          </cell>
          <cell r="I51">
            <v>0</v>
          </cell>
          <cell r="J51">
            <v>0</v>
          </cell>
        </row>
        <row r="52">
          <cell r="B52">
            <v>15022.69</v>
          </cell>
          <cell r="C52">
            <v>20038.669999999998</v>
          </cell>
          <cell r="D52">
            <v>20321.23</v>
          </cell>
          <cell r="E52">
            <v>18901.95</v>
          </cell>
          <cell r="F52">
            <v>17948.669999999998</v>
          </cell>
          <cell r="G52">
            <v>25041.33</v>
          </cell>
          <cell r="H52">
            <v>15053.94</v>
          </cell>
          <cell r="I52">
            <v>0</v>
          </cell>
          <cell r="J52">
            <v>11602.38</v>
          </cell>
        </row>
        <row r="58">
          <cell r="B58">
            <v>-186759</v>
          </cell>
          <cell r="C58">
            <v>-258936</v>
          </cell>
          <cell r="D58">
            <v>-248178</v>
          </cell>
          <cell r="E58">
            <v>-163209</v>
          </cell>
          <cell r="F58">
            <v>-198753</v>
          </cell>
          <cell r="G58">
            <v>-227271</v>
          </cell>
          <cell r="H58">
            <v>-197013</v>
          </cell>
          <cell r="I58">
            <v>-39735</v>
          </cell>
          <cell r="J58">
            <v>-77295</v>
          </cell>
        </row>
        <row r="59"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B62">
            <v>-89678.85</v>
          </cell>
          <cell r="C62">
            <v>-5845.29</v>
          </cell>
          <cell r="D62">
            <v>-23238.22</v>
          </cell>
          <cell r="E62">
            <v>-89292.86</v>
          </cell>
          <cell r="F62">
            <v>-97435.22</v>
          </cell>
          <cell r="G62">
            <v>-74005.77</v>
          </cell>
          <cell r="H62">
            <v>0</v>
          </cell>
          <cell r="I62">
            <v>0</v>
          </cell>
          <cell r="J62">
            <v>0</v>
          </cell>
        </row>
        <row r="63"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5">
          <cell r="B65">
            <v>0</v>
          </cell>
          <cell r="C65">
            <v>0</v>
          </cell>
          <cell r="D65">
            <v>0</v>
          </cell>
          <cell r="E65">
            <v>-1483.3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B66">
            <v>0</v>
          </cell>
          <cell r="C66">
            <v>-202.91</v>
          </cell>
          <cell r="D66">
            <v>-23.61</v>
          </cell>
          <cell r="E66">
            <v>0</v>
          </cell>
          <cell r="F66">
            <v>0</v>
          </cell>
          <cell r="G66">
            <v>-23.61</v>
          </cell>
          <cell r="H66">
            <v>0</v>
          </cell>
          <cell r="I66">
            <v>0</v>
          </cell>
          <cell r="J66">
            <v>0</v>
          </cell>
        </row>
        <row r="67">
          <cell r="B67">
            <v>0</v>
          </cell>
          <cell r="C67">
            <v>0</v>
          </cell>
          <cell r="D67">
            <v>-1067.75</v>
          </cell>
          <cell r="E67">
            <v>0</v>
          </cell>
          <cell r="F67">
            <v>-380.65</v>
          </cell>
          <cell r="G67">
            <v>0</v>
          </cell>
          <cell r="H67">
            <v>0</v>
          </cell>
          <cell r="I67">
            <v>-1789.83</v>
          </cell>
          <cell r="J67">
            <v>0</v>
          </cell>
        </row>
        <row r="68"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-30000</v>
          </cell>
          <cell r="J68">
            <v>0</v>
          </cell>
        </row>
        <row r="69">
          <cell r="B69">
            <v>-14109.06</v>
          </cell>
          <cell r="C69">
            <v>-20481.82</v>
          </cell>
          <cell r="D69">
            <v>-19362.28</v>
          </cell>
          <cell r="E69">
            <v>-13578</v>
          </cell>
          <cell r="F69">
            <v>-18658.98</v>
          </cell>
          <cell r="G69">
            <v>-28433.42</v>
          </cell>
          <cell r="H69">
            <v>-13922.47</v>
          </cell>
          <cell r="I69">
            <v>-4894.3900000000003</v>
          </cell>
          <cell r="J69">
            <v>-10090.200000000001</v>
          </cell>
        </row>
        <row r="70"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B71">
            <v>-42991</v>
          </cell>
          <cell r="C71">
            <v>-32233.48</v>
          </cell>
          <cell r="D71">
            <v>-132222.21</v>
          </cell>
          <cell r="E71">
            <v>-181536.19</v>
          </cell>
          <cell r="F71">
            <v>-140332.97</v>
          </cell>
          <cell r="G71">
            <v>-62329.68</v>
          </cell>
          <cell r="H71">
            <v>-43677.440000000002</v>
          </cell>
          <cell r="I71">
            <v>0</v>
          </cell>
          <cell r="J71">
            <v>0</v>
          </cell>
        </row>
        <row r="72"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B81">
            <v>0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B82">
            <v>0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B83">
            <v>0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B84">
            <v>0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B85">
            <v>0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B86">
            <v>0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</row>
        <row r="87">
          <cell r="B87">
            <v>0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  <row r="88">
          <cell r="B88">
            <v>0</v>
          </cell>
          <cell r="C88">
            <v>0</v>
          </cell>
          <cell r="D88">
            <v>0</v>
          </cell>
          <cell r="E88">
            <v>-11050.05</v>
          </cell>
          <cell r="F88">
            <v>0</v>
          </cell>
          <cell r="G88">
            <v>0</v>
          </cell>
          <cell r="H88">
            <v>0</v>
          </cell>
          <cell r="I88">
            <v>-5952.58</v>
          </cell>
          <cell r="J88">
            <v>-12882.73</v>
          </cell>
        </row>
        <row r="89">
          <cell r="B89">
            <v>17881.14</v>
          </cell>
          <cell r="C89">
            <v>64321.31</v>
          </cell>
          <cell r="D89">
            <v>150461.15</v>
          </cell>
          <cell r="E89">
            <v>14939.64</v>
          </cell>
          <cell r="F89">
            <v>47194.85</v>
          </cell>
          <cell r="G89">
            <v>93804.82</v>
          </cell>
          <cell r="H89">
            <v>176511.44</v>
          </cell>
          <cell r="I89">
            <v>0</v>
          </cell>
          <cell r="J89">
            <v>0</v>
          </cell>
        </row>
        <row r="90">
          <cell r="B90">
            <v>0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</row>
        <row r="92">
          <cell r="B92">
            <v>1025122.1899999998</v>
          </cell>
          <cell r="C92">
            <v>1731808.6800000002</v>
          </cell>
          <cell r="D92">
            <v>2092632.6099999999</v>
          </cell>
          <cell r="E92">
            <v>886122.11999999976</v>
          </cell>
          <cell r="F92">
            <v>1470561.7000000002</v>
          </cell>
          <cell r="G92">
            <v>2168001.0100000002</v>
          </cell>
          <cell r="H92">
            <v>1234640.3</v>
          </cell>
          <cell r="I92">
            <v>390055.07</v>
          </cell>
          <cell r="J92">
            <v>619437.79999999993</v>
          </cell>
        </row>
        <row r="93">
          <cell r="B93">
            <v>1010099.4999999999</v>
          </cell>
          <cell r="C93">
            <v>1711770.0100000002</v>
          </cell>
          <cell r="D93">
            <v>2072311.38</v>
          </cell>
          <cell r="E93">
            <v>867220.16999999981</v>
          </cell>
          <cell r="F93">
            <v>1452613.0300000003</v>
          </cell>
          <cell r="G93">
            <v>2142959.6800000002</v>
          </cell>
          <cell r="H93">
            <v>1219586.3600000001</v>
          </cell>
          <cell r="I93">
            <v>390055.07</v>
          </cell>
          <cell r="J93">
            <v>607835.41999999993</v>
          </cell>
        </row>
        <row r="94">
          <cell r="B94">
            <v>15022.69</v>
          </cell>
          <cell r="C94">
            <v>20038.669999999998</v>
          </cell>
          <cell r="D94">
            <v>20321.23</v>
          </cell>
          <cell r="E94">
            <v>18901.95</v>
          </cell>
          <cell r="F94">
            <v>17948.669999999998</v>
          </cell>
          <cell r="G94">
            <v>25041.33</v>
          </cell>
          <cell r="H94">
            <v>15053.94</v>
          </cell>
          <cell r="I94">
            <v>0</v>
          </cell>
          <cell r="J94">
            <v>11602.38</v>
          </cell>
        </row>
        <row r="101">
          <cell r="B101">
            <v>135197.78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</row>
        <row r="102">
          <cell r="B102">
            <v>889924.41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</row>
        <row r="103">
          <cell r="B103">
            <v>0</v>
          </cell>
          <cell r="C103">
            <v>1731808.6800000002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</row>
        <row r="104">
          <cell r="B104">
            <v>0</v>
          </cell>
          <cell r="C104">
            <v>0</v>
          </cell>
          <cell r="D104">
            <v>2092632.6099999999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</row>
        <row r="105">
          <cell r="B105">
            <v>0</v>
          </cell>
          <cell r="C105">
            <v>0</v>
          </cell>
          <cell r="D105">
            <v>0</v>
          </cell>
          <cell r="E105">
            <v>886122.11999999976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</row>
        <row r="106">
          <cell r="B106">
            <v>0</v>
          </cell>
          <cell r="C106">
            <v>0</v>
          </cell>
          <cell r="D106">
            <v>0</v>
          </cell>
          <cell r="E106">
            <v>0</v>
          </cell>
          <cell r="F106">
            <v>184664.85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</row>
        <row r="107">
          <cell r="B107">
            <v>0</v>
          </cell>
          <cell r="C107">
            <v>0</v>
          </cell>
          <cell r="D107">
            <v>0</v>
          </cell>
          <cell r="E107">
            <v>0</v>
          </cell>
          <cell r="F107">
            <v>251238.34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</row>
        <row r="108">
          <cell r="B108">
            <v>0</v>
          </cell>
          <cell r="C108">
            <v>0</v>
          </cell>
          <cell r="D108">
            <v>0</v>
          </cell>
          <cell r="E108">
            <v>0</v>
          </cell>
          <cell r="F108">
            <v>336059.73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</row>
        <row r="109"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>
            <v>698598.77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</row>
        <row r="110">
          <cell r="B110">
            <v>0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653471.71</v>
          </cell>
          <cell r="H110">
            <v>0</v>
          </cell>
          <cell r="I110">
            <v>0</v>
          </cell>
          <cell r="J110">
            <v>0</v>
          </cell>
        </row>
        <row r="111"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50667.7</v>
          </cell>
          <cell r="H111">
            <v>0</v>
          </cell>
          <cell r="I111">
            <v>0</v>
          </cell>
          <cell r="J111">
            <v>0</v>
          </cell>
        </row>
        <row r="112"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347400.63</v>
          </cell>
          <cell r="H112">
            <v>0</v>
          </cell>
          <cell r="I112">
            <v>0</v>
          </cell>
          <cell r="J112">
            <v>0</v>
          </cell>
        </row>
        <row r="113">
          <cell r="B113">
            <v>0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270909.78000000003</v>
          </cell>
          <cell r="H113">
            <v>0</v>
          </cell>
          <cell r="I113">
            <v>0</v>
          </cell>
          <cell r="J113">
            <v>0</v>
          </cell>
        </row>
        <row r="114"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845551.19</v>
          </cell>
          <cell r="H114">
            <v>0</v>
          </cell>
          <cell r="I114">
            <v>0</v>
          </cell>
          <cell r="J114">
            <v>0</v>
          </cell>
        </row>
        <row r="115">
          <cell r="B115">
            <v>0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464159.2</v>
          </cell>
          <cell r="I115">
            <v>0</v>
          </cell>
          <cell r="J115">
            <v>0</v>
          </cell>
        </row>
        <row r="116">
          <cell r="B116">
            <v>0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770481.1</v>
          </cell>
          <cell r="I116">
            <v>0</v>
          </cell>
          <cell r="J116">
            <v>0</v>
          </cell>
        </row>
        <row r="117">
          <cell r="B117">
            <v>0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390055.07</v>
          </cell>
          <cell r="J117">
            <v>0</v>
          </cell>
        </row>
        <row r="118">
          <cell r="B118">
            <v>0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619437.80000000005</v>
          </cell>
        </row>
      </sheetData>
      <sheetData sheetId="21">
        <row r="7">
          <cell r="B7">
            <v>374418</v>
          </cell>
          <cell r="C7">
            <v>476117</v>
          </cell>
          <cell r="D7">
            <v>562903</v>
          </cell>
          <cell r="E7">
            <v>304673</v>
          </cell>
          <cell r="F7">
            <v>482888</v>
          </cell>
          <cell r="G7">
            <v>710877</v>
          </cell>
          <cell r="H7">
            <v>280368</v>
          </cell>
          <cell r="I7">
            <v>67216</v>
          </cell>
          <cell r="J7">
            <v>185344</v>
          </cell>
        </row>
        <row r="10">
          <cell r="B10">
            <v>51813</v>
          </cell>
          <cell r="C10">
            <v>73458</v>
          </cell>
          <cell r="D10">
            <v>80554</v>
          </cell>
          <cell r="E10">
            <v>43026</v>
          </cell>
          <cell r="F10">
            <v>51396</v>
          </cell>
          <cell r="G10">
            <v>56956</v>
          </cell>
          <cell r="H10">
            <v>43490</v>
          </cell>
          <cell r="I10">
            <v>11147</v>
          </cell>
          <cell r="J10">
            <v>22500</v>
          </cell>
        </row>
        <row r="11"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</row>
        <row r="13">
          <cell r="B13">
            <v>87243</v>
          </cell>
          <cell r="C13">
            <v>122380</v>
          </cell>
          <cell r="D13">
            <v>144389</v>
          </cell>
          <cell r="E13">
            <v>78409</v>
          </cell>
          <cell r="F13">
            <v>115799</v>
          </cell>
          <cell r="G13">
            <v>164581</v>
          </cell>
          <cell r="H13">
            <v>65933</v>
          </cell>
          <cell r="I13">
            <v>16308</v>
          </cell>
          <cell r="J13">
            <v>48093</v>
          </cell>
        </row>
        <row r="14">
          <cell r="B14">
            <v>74158</v>
          </cell>
          <cell r="C14">
            <v>85034</v>
          </cell>
          <cell r="D14">
            <v>96595</v>
          </cell>
          <cell r="E14">
            <v>53624</v>
          </cell>
          <cell r="F14">
            <v>90230</v>
          </cell>
          <cell r="G14">
            <v>147705</v>
          </cell>
          <cell r="H14">
            <v>59296</v>
          </cell>
          <cell r="I14">
            <v>9094</v>
          </cell>
          <cell r="J14">
            <v>32067</v>
          </cell>
        </row>
        <row r="15">
          <cell r="B15">
            <v>14770</v>
          </cell>
          <cell r="C15">
            <v>19084</v>
          </cell>
          <cell r="D15">
            <v>19689</v>
          </cell>
          <cell r="E15">
            <v>10635</v>
          </cell>
          <cell r="F15">
            <v>16392</v>
          </cell>
          <cell r="G15">
            <v>20039</v>
          </cell>
          <cell r="H15">
            <v>9656</v>
          </cell>
          <cell r="I15">
            <v>2372</v>
          </cell>
          <cell r="J15">
            <v>6703</v>
          </cell>
        </row>
        <row r="17">
          <cell r="B17">
            <v>66878</v>
          </cell>
          <cell r="C17">
            <v>84677</v>
          </cell>
          <cell r="D17">
            <v>106348</v>
          </cell>
          <cell r="E17">
            <v>57554</v>
          </cell>
          <cell r="F17">
            <v>100700</v>
          </cell>
          <cell r="G17">
            <v>152824</v>
          </cell>
          <cell r="H17">
            <v>48050</v>
          </cell>
          <cell r="I17">
            <v>13509</v>
          </cell>
          <cell r="J17">
            <v>33331</v>
          </cell>
        </row>
        <row r="18">
          <cell r="B18">
            <v>43379</v>
          </cell>
          <cell r="C18">
            <v>41962</v>
          </cell>
          <cell r="D18">
            <v>52721</v>
          </cell>
          <cell r="E18">
            <v>29500</v>
          </cell>
          <cell r="F18">
            <v>61598</v>
          </cell>
          <cell r="G18">
            <v>118006</v>
          </cell>
          <cell r="H18">
            <v>31576</v>
          </cell>
          <cell r="I18">
            <v>5855</v>
          </cell>
          <cell r="J18">
            <v>17719</v>
          </cell>
        </row>
        <row r="19">
          <cell r="B19">
            <v>8884</v>
          </cell>
          <cell r="C19">
            <v>9639</v>
          </cell>
          <cell r="D19">
            <v>10857</v>
          </cell>
          <cell r="E19">
            <v>5661</v>
          </cell>
          <cell r="F19">
            <v>10888</v>
          </cell>
          <cell r="G19">
            <v>15267</v>
          </cell>
          <cell r="H19">
            <v>4742</v>
          </cell>
          <cell r="I19">
            <v>1327</v>
          </cell>
          <cell r="J19">
            <v>3722</v>
          </cell>
        </row>
        <row r="20">
          <cell r="B20">
            <v>27293</v>
          </cell>
          <cell r="C20">
            <v>39883</v>
          </cell>
          <cell r="D20">
            <v>51750</v>
          </cell>
          <cell r="E20">
            <v>26264</v>
          </cell>
          <cell r="F20">
            <v>35885</v>
          </cell>
          <cell r="G20">
            <v>35499</v>
          </cell>
          <cell r="H20">
            <v>16410</v>
          </cell>
          <cell r="I20">
            <v>7604</v>
          </cell>
          <cell r="J20">
            <v>21209</v>
          </cell>
        </row>
        <row r="21">
          <cell r="B21">
            <v>17468</v>
          </cell>
          <cell r="C21">
            <v>25525</v>
          </cell>
          <cell r="D21">
            <v>33120</v>
          </cell>
          <cell r="E21">
            <v>16809</v>
          </cell>
          <cell r="F21">
            <v>22966</v>
          </cell>
          <cell r="G21">
            <v>22719</v>
          </cell>
          <cell r="H21">
            <v>10502</v>
          </cell>
          <cell r="I21">
            <v>4867</v>
          </cell>
          <cell r="J21">
            <v>13574</v>
          </cell>
        </row>
        <row r="22">
          <cell r="B22">
            <v>9825</v>
          </cell>
          <cell r="C22">
            <v>14358</v>
          </cell>
          <cell r="D22">
            <v>18630</v>
          </cell>
          <cell r="E22">
            <v>9455</v>
          </cell>
          <cell r="F22">
            <v>12919</v>
          </cell>
          <cell r="G22">
            <v>12780</v>
          </cell>
          <cell r="H22">
            <v>5908</v>
          </cell>
          <cell r="I22">
            <v>2737</v>
          </cell>
          <cell r="J22">
            <v>7635</v>
          </cell>
        </row>
        <row r="23">
          <cell r="H23">
            <v>1215</v>
          </cell>
        </row>
        <row r="31">
          <cell r="H31">
            <v>23256.2</v>
          </cell>
        </row>
        <row r="45">
          <cell r="B45">
            <v>850265.84</v>
          </cell>
          <cell r="C45">
            <v>1230476.77</v>
          </cell>
          <cell r="D45">
            <v>1656398.37</v>
          </cell>
          <cell r="E45">
            <v>755589.04</v>
          </cell>
          <cell r="F45">
            <v>1162601.1499999999</v>
          </cell>
          <cell r="G45">
            <v>1472297.35</v>
          </cell>
          <cell r="H45">
            <v>665817.93000000005</v>
          </cell>
          <cell r="I45">
            <v>283349.05</v>
          </cell>
          <cell r="J45">
            <v>463267.33</v>
          </cell>
        </row>
        <row r="46">
          <cell r="B46">
            <v>0</v>
          </cell>
          <cell r="C46">
            <v>2734.96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23256.2</v>
          </cell>
          <cell r="I49">
            <v>0</v>
          </cell>
          <cell r="J49">
            <v>0</v>
          </cell>
        </row>
        <row r="50"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B52">
            <v>15022.69</v>
          </cell>
          <cell r="C52">
            <v>20038.669999999998</v>
          </cell>
          <cell r="D52">
            <v>20321.23</v>
          </cell>
          <cell r="E52">
            <v>18901.95</v>
          </cell>
          <cell r="F52">
            <v>17948.669999999998</v>
          </cell>
          <cell r="G52">
            <v>25041.33</v>
          </cell>
          <cell r="H52">
            <v>15502.6</v>
          </cell>
          <cell r="I52">
            <v>0</v>
          </cell>
          <cell r="J52">
            <v>11602.38</v>
          </cell>
        </row>
        <row r="58">
          <cell r="B58">
            <v>-155439</v>
          </cell>
          <cell r="C58">
            <v>-220374</v>
          </cell>
          <cell r="D58">
            <v>-241662</v>
          </cell>
          <cell r="E58">
            <v>-129078</v>
          </cell>
          <cell r="F58">
            <v>-154188</v>
          </cell>
          <cell r="G58">
            <v>-170868</v>
          </cell>
          <cell r="H58">
            <v>-130470</v>
          </cell>
          <cell r="I58">
            <v>-33441</v>
          </cell>
          <cell r="J58">
            <v>-67500</v>
          </cell>
        </row>
        <row r="59"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5">
          <cell r="B65">
            <v>0</v>
          </cell>
          <cell r="C65">
            <v>0</v>
          </cell>
          <cell r="D65">
            <v>0</v>
          </cell>
          <cell r="E65">
            <v>-1483.3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B66">
            <v>0</v>
          </cell>
          <cell r="C66">
            <v>-202.91</v>
          </cell>
          <cell r="D66">
            <v>-23.61</v>
          </cell>
          <cell r="E66">
            <v>0</v>
          </cell>
          <cell r="F66">
            <v>0</v>
          </cell>
          <cell r="G66">
            <v>-23.61</v>
          </cell>
          <cell r="H66">
            <v>0</v>
          </cell>
          <cell r="I66">
            <v>0</v>
          </cell>
          <cell r="J66">
            <v>0</v>
          </cell>
        </row>
        <row r="67">
          <cell r="B67">
            <v>0</v>
          </cell>
          <cell r="C67">
            <v>0</v>
          </cell>
          <cell r="D67">
            <v>-1067.75</v>
          </cell>
          <cell r="E67">
            <v>0</v>
          </cell>
          <cell r="F67">
            <v>-380.65</v>
          </cell>
          <cell r="G67">
            <v>0</v>
          </cell>
          <cell r="H67">
            <v>0</v>
          </cell>
          <cell r="I67">
            <v>-1789.83</v>
          </cell>
          <cell r="J67">
            <v>0</v>
          </cell>
        </row>
        <row r="68"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B81">
            <v>0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B82">
            <v>0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B83">
            <v>0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B84">
            <v>0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B85">
            <v>0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B86">
            <v>0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</row>
        <row r="87">
          <cell r="B87">
            <v>0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  <row r="88">
          <cell r="B88">
            <v>0</v>
          </cell>
          <cell r="C88">
            <v>0</v>
          </cell>
          <cell r="D88">
            <v>0</v>
          </cell>
          <cell r="E88">
            <v>-6428.28</v>
          </cell>
          <cell r="F88">
            <v>0</v>
          </cell>
          <cell r="G88">
            <v>0</v>
          </cell>
          <cell r="H88">
            <v>0</v>
          </cell>
          <cell r="I88">
            <v>-3570.2</v>
          </cell>
          <cell r="J88">
            <v>-8500.17</v>
          </cell>
        </row>
        <row r="89"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</row>
        <row r="90">
          <cell r="B90">
            <v>0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</row>
        <row r="92">
          <cell r="B92">
            <v>709849.52999999991</v>
          </cell>
          <cell r="C92">
            <v>1032673.49</v>
          </cell>
          <cell r="D92">
            <v>1433966.24</v>
          </cell>
          <cell r="E92">
            <v>637501.41</v>
          </cell>
          <cell r="F92">
            <v>1025981.1699999999</v>
          </cell>
          <cell r="G92">
            <v>1326447.07</v>
          </cell>
          <cell r="H92">
            <v>574106.73</v>
          </cell>
          <cell r="I92">
            <v>244548.02</v>
          </cell>
          <cell r="J92">
            <v>398869.54000000004</v>
          </cell>
        </row>
        <row r="93">
          <cell r="B93">
            <v>694826.84</v>
          </cell>
          <cell r="C93">
            <v>1012634.82</v>
          </cell>
          <cell r="D93">
            <v>1413645.01</v>
          </cell>
          <cell r="E93">
            <v>618599.46000000008</v>
          </cell>
          <cell r="F93">
            <v>1008032.4999999999</v>
          </cell>
          <cell r="G93">
            <v>1301405.74</v>
          </cell>
          <cell r="H93">
            <v>558604.13</v>
          </cell>
          <cell r="I93">
            <v>244548.02</v>
          </cell>
          <cell r="J93">
            <v>387267.16000000003</v>
          </cell>
        </row>
        <row r="94">
          <cell r="B94">
            <v>15022.69</v>
          </cell>
          <cell r="C94">
            <v>20038.669999999998</v>
          </cell>
          <cell r="D94">
            <v>20321.23</v>
          </cell>
          <cell r="E94">
            <v>18901.95</v>
          </cell>
          <cell r="F94">
            <v>17948.669999999998</v>
          </cell>
          <cell r="G94">
            <v>25041.33</v>
          </cell>
          <cell r="H94">
            <v>15502.6</v>
          </cell>
          <cell r="I94">
            <v>0</v>
          </cell>
          <cell r="J94">
            <v>11602.38</v>
          </cell>
        </row>
        <row r="101">
          <cell r="B101">
            <v>86595.25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</row>
        <row r="102">
          <cell r="B102">
            <v>623254.27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</row>
        <row r="103">
          <cell r="B103">
            <v>0</v>
          </cell>
          <cell r="C103">
            <v>1032673.49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</row>
        <row r="104">
          <cell r="B104">
            <v>0</v>
          </cell>
          <cell r="C104">
            <v>0</v>
          </cell>
          <cell r="D104">
            <v>1433966.24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</row>
        <row r="105">
          <cell r="B105">
            <v>0</v>
          </cell>
          <cell r="C105">
            <v>0</v>
          </cell>
          <cell r="D105">
            <v>0</v>
          </cell>
          <cell r="E105">
            <v>637501.41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</row>
        <row r="106">
          <cell r="B106">
            <v>0</v>
          </cell>
          <cell r="C106">
            <v>0</v>
          </cell>
          <cell r="D106">
            <v>0</v>
          </cell>
          <cell r="E106">
            <v>0</v>
          </cell>
          <cell r="F106">
            <v>128825.54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</row>
        <row r="107">
          <cell r="B107">
            <v>0</v>
          </cell>
          <cell r="C107">
            <v>0</v>
          </cell>
          <cell r="D107">
            <v>0</v>
          </cell>
          <cell r="E107">
            <v>0</v>
          </cell>
          <cell r="F107">
            <v>175303.99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</row>
        <row r="108">
          <cell r="B108">
            <v>0</v>
          </cell>
          <cell r="C108">
            <v>0</v>
          </cell>
          <cell r="D108">
            <v>0</v>
          </cell>
          <cell r="E108">
            <v>0</v>
          </cell>
          <cell r="F108">
            <v>234650.92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</row>
        <row r="109"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>
            <v>487200.72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</row>
        <row r="110">
          <cell r="B110">
            <v>0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412561.59</v>
          </cell>
          <cell r="H110">
            <v>0</v>
          </cell>
          <cell r="I110">
            <v>0</v>
          </cell>
          <cell r="J110">
            <v>0</v>
          </cell>
        </row>
        <row r="111"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33834.11</v>
          </cell>
          <cell r="H111">
            <v>0</v>
          </cell>
          <cell r="I111">
            <v>0</v>
          </cell>
          <cell r="J111">
            <v>0</v>
          </cell>
        </row>
        <row r="112"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214751.59</v>
          </cell>
          <cell r="H112">
            <v>0</v>
          </cell>
          <cell r="I112">
            <v>0</v>
          </cell>
          <cell r="J112">
            <v>0</v>
          </cell>
        </row>
        <row r="113">
          <cell r="B113">
            <v>0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172578.63</v>
          </cell>
          <cell r="H113">
            <v>0</v>
          </cell>
          <cell r="I113">
            <v>0</v>
          </cell>
          <cell r="J113">
            <v>0</v>
          </cell>
        </row>
        <row r="114"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492721.15</v>
          </cell>
          <cell r="H114">
            <v>0</v>
          </cell>
          <cell r="I114">
            <v>0</v>
          </cell>
          <cell r="J114">
            <v>0</v>
          </cell>
        </row>
        <row r="115">
          <cell r="B115">
            <v>0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214016.54</v>
          </cell>
          <cell r="I115">
            <v>0</v>
          </cell>
          <cell r="J115">
            <v>0</v>
          </cell>
        </row>
        <row r="116">
          <cell r="B116">
            <v>0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360090.18</v>
          </cell>
          <cell r="I116">
            <v>0</v>
          </cell>
          <cell r="J116">
            <v>0</v>
          </cell>
        </row>
        <row r="117">
          <cell r="B117">
            <v>0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244548.02</v>
          </cell>
          <cell r="J117">
            <v>0</v>
          </cell>
        </row>
        <row r="118">
          <cell r="B118">
            <v>0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398869.54</v>
          </cell>
        </row>
      </sheetData>
      <sheetData sheetId="22">
        <row r="7">
          <cell r="B7">
            <v>215214</v>
          </cell>
          <cell r="C7">
            <v>262363</v>
          </cell>
          <cell r="D7">
            <v>319140</v>
          </cell>
          <cell r="E7">
            <v>173302</v>
          </cell>
          <cell r="F7">
            <v>309821</v>
          </cell>
          <cell r="G7">
            <v>446233</v>
          </cell>
          <cell r="H7">
            <v>163716</v>
          </cell>
          <cell r="I7">
            <v>34313</v>
          </cell>
          <cell r="J7">
            <v>115087</v>
          </cell>
        </row>
        <row r="10">
          <cell r="B10">
            <v>32692</v>
          </cell>
          <cell r="C10">
            <v>45617</v>
          </cell>
          <cell r="D10">
            <v>51025</v>
          </cell>
          <cell r="E10">
            <v>26604</v>
          </cell>
          <cell r="F10">
            <v>37386</v>
          </cell>
          <cell r="G10">
            <v>40187</v>
          </cell>
          <cell r="H10">
            <v>26976</v>
          </cell>
          <cell r="I10">
            <v>6224</v>
          </cell>
          <cell r="J10">
            <v>15929</v>
          </cell>
        </row>
        <row r="11"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</row>
        <row r="13">
          <cell r="B13">
            <v>44791</v>
          </cell>
          <cell r="C13">
            <v>59894</v>
          </cell>
          <cell r="D13">
            <v>71342</v>
          </cell>
          <cell r="E13">
            <v>41159</v>
          </cell>
          <cell r="F13">
            <v>63883</v>
          </cell>
          <cell r="G13">
            <v>92215</v>
          </cell>
          <cell r="H13">
            <v>33631</v>
          </cell>
          <cell r="I13">
            <v>7311</v>
          </cell>
          <cell r="J13">
            <v>27006</v>
          </cell>
        </row>
        <row r="14">
          <cell r="B14">
            <v>41030</v>
          </cell>
          <cell r="C14">
            <v>45700</v>
          </cell>
          <cell r="D14">
            <v>54204</v>
          </cell>
          <cell r="E14">
            <v>30015</v>
          </cell>
          <cell r="F14">
            <v>56915</v>
          </cell>
          <cell r="G14">
            <v>93744</v>
          </cell>
          <cell r="H14">
            <v>35677</v>
          </cell>
          <cell r="I14">
            <v>4634</v>
          </cell>
          <cell r="J14">
            <v>19895</v>
          </cell>
        </row>
        <row r="15">
          <cell r="B15">
            <v>7730</v>
          </cell>
          <cell r="C15">
            <v>9507</v>
          </cell>
          <cell r="D15">
            <v>10046</v>
          </cell>
          <cell r="E15">
            <v>5932</v>
          </cell>
          <cell r="F15">
            <v>9773</v>
          </cell>
          <cell r="G15">
            <v>11674</v>
          </cell>
          <cell r="H15">
            <v>5232</v>
          </cell>
          <cell r="I15">
            <v>1083</v>
          </cell>
          <cell r="J15">
            <v>3882</v>
          </cell>
        </row>
        <row r="17">
          <cell r="B17">
            <v>43025</v>
          </cell>
          <cell r="C17">
            <v>50870</v>
          </cell>
          <cell r="D17">
            <v>65393</v>
          </cell>
          <cell r="E17">
            <v>34413</v>
          </cell>
          <cell r="F17">
            <v>70296</v>
          </cell>
          <cell r="G17">
            <v>100199</v>
          </cell>
          <cell r="H17">
            <v>30282</v>
          </cell>
          <cell r="I17">
            <v>7366</v>
          </cell>
          <cell r="J17">
            <v>21695</v>
          </cell>
        </row>
        <row r="18">
          <cell r="B18">
            <v>24030</v>
          </cell>
          <cell r="C18">
            <v>22270</v>
          </cell>
          <cell r="D18">
            <v>29095</v>
          </cell>
          <cell r="E18">
            <v>15575</v>
          </cell>
          <cell r="F18">
            <v>40260</v>
          </cell>
          <cell r="G18">
            <v>75046</v>
          </cell>
          <cell r="H18">
            <v>18798</v>
          </cell>
          <cell r="I18">
            <v>2699</v>
          </cell>
          <cell r="J18">
            <v>10510</v>
          </cell>
        </row>
        <row r="19">
          <cell r="B19">
            <v>4455</v>
          </cell>
          <cell r="C19">
            <v>4733</v>
          </cell>
          <cell r="D19">
            <v>5400</v>
          </cell>
          <cell r="E19">
            <v>2844</v>
          </cell>
          <cell r="F19">
            <v>6404</v>
          </cell>
          <cell r="G19">
            <v>8769</v>
          </cell>
          <cell r="H19">
            <v>2518</v>
          </cell>
          <cell r="I19">
            <v>539</v>
          </cell>
          <cell r="J19">
            <v>2023</v>
          </cell>
        </row>
        <row r="20">
          <cell r="B20">
            <v>17461</v>
          </cell>
          <cell r="C20">
            <v>23772</v>
          </cell>
          <cell r="D20">
            <v>32635</v>
          </cell>
          <cell r="E20">
            <v>16760</v>
          </cell>
          <cell r="F20">
            <v>24904</v>
          </cell>
          <cell r="G20">
            <v>24399</v>
          </cell>
          <cell r="H20">
            <v>10004</v>
          </cell>
          <cell r="I20">
            <v>4457</v>
          </cell>
          <cell r="J20">
            <v>14147</v>
          </cell>
        </row>
        <row r="21">
          <cell r="B21">
            <v>11175</v>
          </cell>
          <cell r="C21">
            <v>15214</v>
          </cell>
          <cell r="D21">
            <v>20886</v>
          </cell>
          <cell r="E21">
            <v>10726</v>
          </cell>
          <cell r="F21">
            <v>15939</v>
          </cell>
          <cell r="G21">
            <v>15615</v>
          </cell>
          <cell r="H21">
            <v>6403</v>
          </cell>
          <cell r="I21">
            <v>2852</v>
          </cell>
          <cell r="J21">
            <v>9054</v>
          </cell>
        </row>
        <row r="22">
          <cell r="B22">
            <v>6286</v>
          </cell>
          <cell r="C22">
            <v>8558</v>
          </cell>
          <cell r="D22">
            <v>11749</v>
          </cell>
          <cell r="E22">
            <v>6034</v>
          </cell>
          <cell r="F22">
            <v>8965</v>
          </cell>
          <cell r="G22">
            <v>8784</v>
          </cell>
          <cell r="H22">
            <v>3601</v>
          </cell>
          <cell r="I22">
            <v>1605</v>
          </cell>
          <cell r="J22">
            <v>5093</v>
          </cell>
        </row>
        <row r="23">
          <cell r="H23">
            <v>598</v>
          </cell>
        </row>
        <row r="31">
          <cell r="H31">
            <v>24721.45</v>
          </cell>
        </row>
        <row r="45">
          <cell r="B45">
            <v>488729.47</v>
          </cell>
          <cell r="C45">
            <v>678050.94</v>
          </cell>
          <cell r="D45">
            <v>939101.36</v>
          </cell>
          <cell r="E45">
            <v>429788.96</v>
          </cell>
          <cell r="F45">
            <v>745925.04</v>
          </cell>
          <cell r="G45">
            <v>924193.17</v>
          </cell>
          <cell r="H45">
            <v>388792.76</v>
          </cell>
          <cell r="I45">
            <v>144646.45000000001</v>
          </cell>
          <cell r="J45">
            <v>287659.96000000002</v>
          </cell>
        </row>
        <row r="46">
          <cell r="B46">
            <v>0</v>
          </cell>
          <cell r="C46">
            <v>1507.09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24721.45</v>
          </cell>
          <cell r="I49">
            <v>0</v>
          </cell>
          <cell r="J49">
            <v>0</v>
          </cell>
        </row>
        <row r="50"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B52">
            <v>15022.69</v>
          </cell>
          <cell r="C52">
            <v>20038.669999999998</v>
          </cell>
          <cell r="D52">
            <v>20321.23</v>
          </cell>
          <cell r="E52">
            <v>18901.95</v>
          </cell>
          <cell r="F52">
            <v>17948.669999999998</v>
          </cell>
          <cell r="G52">
            <v>25041.33</v>
          </cell>
          <cell r="H52">
            <v>15502.6</v>
          </cell>
          <cell r="I52">
            <v>0</v>
          </cell>
          <cell r="J52">
            <v>11602.38</v>
          </cell>
        </row>
        <row r="58">
          <cell r="B58">
            <v>-98076</v>
          </cell>
          <cell r="C58">
            <v>-136851</v>
          </cell>
          <cell r="D58">
            <v>-153075</v>
          </cell>
          <cell r="E58">
            <v>-79812</v>
          </cell>
          <cell r="F58">
            <v>-112158</v>
          </cell>
          <cell r="G58">
            <v>-120561</v>
          </cell>
          <cell r="H58">
            <v>-80928</v>
          </cell>
          <cell r="I58">
            <v>-18672</v>
          </cell>
          <cell r="J58">
            <v>-47787</v>
          </cell>
        </row>
        <row r="59"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5">
          <cell r="B65">
            <v>0</v>
          </cell>
          <cell r="C65">
            <v>0</v>
          </cell>
          <cell r="D65">
            <v>0</v>
          </cell>
          <cell r="E65">
            <v>-1483.3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B66">
            <v>0</v>
          </cell>
          <cell r="C66">
            <v>-202.91</v>
          </cell>
          <cell r="D66">
            <v>-23.61</v>
          </cell>
          <cell r="E66">
            <v>0</v>
          </cell>
          <cell r="F66">
            <v>0</v>
          </cell>
          <cell r="G66">
            <v>-23.61</v>
          </cell>
          <cell r="H66">
            <v>0</v>
          </cell>
          <cell r="I66">
            <v>0</v>
          </cell>
          <cell r="J66">
            <v>0</v>
          </cell>
        </row>
        <row r="67">
          <cell r="B67">
            <v>0</v>
          </cell>
          <cell r="C67">
            <v>0</v>
          </cell>
          <cell r="D67">
            <v>-1067.75</v>
          </cell>
          <cell r="E67">
            <v>0</v>
          </cell>
          <cell r="F67">
            <v>-380.65</v>
          </cell>
          <cell r="G67">
            <v>0</v>
          </cell>
          <cell r="H67">
            <v>0</v>
          </cell>
          <cell r="I67">
            <v>-1789.83</v>
          </cell>
          <cell r="J67">
            <v>0</v>
          </cell>
        </row>
        <row r="68"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B81">
            <v>0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B82">
            <v>0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B83">
            <v>0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B84">
            <v>0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B85">
            <v>0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B86">
            <v>0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</row>
        <row r="87">
          <cell r="B87">
            <v>0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  <row r="88">
          <cell r="B88">
            <v>0</v>
          </cell>
          <cell r="C88">
            <v>0</v>
          </cell>
          <cell r="D88">
            <v>0</v>
          </cell>
          <cell r="E88">
            <v>-3724.13</v>
          </cell>
          <cell r="F88">
            <v>0</v>
          </cell>
          <cell r="G88">
            <v>0</v>
          </cell>
          <cell r="H88">
            <v>0</v>
          </cell>
          <cell r="I88">
            <v>-1822.55</v>
          </cell>
          <cell r="J88">
            <v>-5356.8</v>
          </cell>
        </row>
        <row r="89"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</row>
        <row r="90">
          <cell r="B90">
            <v>0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</row>
        <row r="92">
          <cell r="B92">
            <v>405676.16</v>
          </cell>
          <cell r="C92">
            <v>562542.78999999992</v>
          </cell>
          <cell r="D92">
            <v>805256.23</v>
          </cell>
          <cell r="E92">
            <v>363671.48000000004</v>
          </cell>
          <cell r="F92">
            <v>651335.06000000006</v>
          </cell>
          <cell r="G92">
            <v>828649.89</v>
          </cell>
          <cell r="H92">
            <v>348088.81</v>
          </cell>
          <cell r="I92">
            <v>122362.07</v>
          </cell>
          <cell r="J92">
            <v>246118.54000000004</v>
          </cell>
        </row>
        <row r="93">
          <cell r="B93">
            <v>390653.47</v>
          </cell>
          <cell r="C93">
            <v>542504.11999999988</v>
          </cell>
          <cell r="D93">
            <v>784935</v>
          </cell>
          <cell r="E93">
            <v>344769.53</v>
          </cell>
          <cell r="F93">
            <v>633386.39</v>
          </cell>
          <cell r="G93">
            <v>803608.56</v>
          </cell>
          <cell r="H93">
            <v>332586.21000000002</v>
          </cell>
          <cell r="I93">
            <v>122362.07</v>
          </cell>
          <cell r="J93">
            <v>234516.16000000003</v>
          </cell>
        </row>
        <row r="94">
          <cell r="B94">
            <v>15022.69</v>
          </cell>
          <cell r="C94">
            <v>20038.669999999998</v>
          </cell>
          <cell r="D94">
            <v>20321.23</v>
          </cell>
          <cell r="E94">
            <v>18901.95</v>
          </cell>
          <cell r="F94">
            <v>17948.669999999998</v>
          </cell>
          <cell r="G94">
            <v>25041.33</v>
          </cell>
          <cell r="H94">
            <v>15502.6</v>
          </cell>
          <cell r="I94">
            <v>0</v>
          </cell>
          <cell r="J94">
            <v>11602.38</v>
          </cell>
        </row>
        <row r="101">
          <cell r="B101">
            <v>49516.52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</row>
        <row r="102">
          <cell r="B102">
            <v>356159.64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</row>
        <row r="103">
          <cell r="B103">
            <v>0</v>
          </cell>
          <cell r="C103">
            <v>562542.78999999992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</row>
        <row r="104">
          <cell r="B104">
            <v>0</v>
          </cell>
          <cell r="C104">
            <v>0</v>
          </cell>
          <cell r="D104">
            <v>805256.23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</row>
        <row r="105">
          <cell r="B105">
            <v>0</v>
          </cell>
          <cell r="C105">
            <v>0</v>
          </cell>
          <cell r="D105">
            <v>0</v>
          </cell>
          <cell r="E105">
            <v>363671.48000000004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</row>
        <row r="106">
          <cell r="B106">
            <v>0</v>
          </cell>
          <cell r="C106">
            <v>0</v>
          </cell>
          <cell r="D106">
            <v>0</v>
          </cell>
          <cell r="E106">
            <v>0</v>
          </cell>
          <cell r="F106">
            <v>81769.990000000005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</row>
        <row r="107">
          <cell r="B107">
            <v>0</v>
          </cell>
          <cell r="C107">
            <v>0</v>
          </cell>
          <cell r="D107">
            <v>0</v>
          </cell>
          <cell r="E107">
            <v>0</v>
          </cell>
          <cell r="F107">
            <v>111314.44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</row>
        <row r="108">
          <cell r="B108">
            <v>0</v>
          </cell>
          <cell r="C108">
            <v>0</v>
          </cell>
          <cell r="D108">
            <v>0</v>
          </cell>
          <cell r="E108">
            <v>0</v>
          </cell>
          <cell r="F108">
            <v>149194.15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</row>
        <row r="109"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>
            <v>309056.48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</row>
        <row r="110">
          <cell r="B110">
            <v>0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230215.59</v>
          </cell>
          <cell r="H110">
            <v>0</v>
          </cell>
          <cell r="I110">
            <v>0</v>
          </cell>
          <cell r="J110">
            <v>0</v>
          </cell>
        </row>
        <row r="111"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23878.17</v>
          </cell>
          <cell r="H111">
            <v>0</v>
          </cell>
          <cell r="I111">
            <v>0</v>
          </cell>
          <cell r="J111">
            <v>0</v>
          </cell>
        </row>
        <row r="112"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137843.78</v>
          </cell>
          <cell r="H112">
            <v>0</v>
          </cell>
          <cell r="I112">
            <v>0</v>
          </cell>
          <cell r="J112">
            <v>0</v>
          </cell>
        </row>
        <row r="113">
          <cell r="B113">
            <v>0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112928.95</v>
          </cell>
          <cell r="H113">
            <v>0</v>
          </cell>
          <cell r="I113">
            <v>0</v>
          </cell>
          <cell r="J113">
            <v>0</v>
          </cell>
        </row>
        <row r="114"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323783.40000000002</v>
          </cell>
          <cell r="H114">
            <v>0</v>
          </cell>
          <cell r="I114">
            <v>0</v>
          </cell>
          <cell r="J114">
            <v>0</v>
          </cell>
        </row>
        <row r="115">
          <cell r="B115">
            <v>0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129576.25</v>
          </cell>
          <cell r="I115">
            <v>0</v>
          </cell>
          <cell r="J115">
            <v>0</v>
          </cell>
        </row>
        <row r="116">
          <cell r="B116">
            <v>0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218512.56</v>
          </cell>
          <cell r="I116">
            <v>0</v>
          </cell>
          <cell r="J116">
            <v>0</v>
          </cell>
        </row>
        <row r="117">
          <cell r="B117">
            <v>0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122362.07</v>
          </cell>
          <cell r="J117">
            <v>0</v>
          </cell>
        </row>
        <row r="118">
          <cell r="B118">
            <v>0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246118.54</v>
          </cell>
        </row>
      </sheetData>
      <sheetData sheetId="23">
        <row r="7">
          <cell r="B7">
            <v>478465</v>
          </cell>
          <cell r="C7">
            <v>621511</v>
          </cell>
          <cell r="D7">
            <v>690594</v>
          </cell>
          <cell r="E7">
            <v>410730</v>
          </cell>
          <cell r="F7">
            <v>629552</v>
          </cell>
          <cell r="G7">
            <v>959994</v>
          </cell>
          <cell r="H7">
            <v>408905</v>
          </cell>
          <cell r="I7">
            <v>90467</v>
          </cell>
          <cell r="J7">
            <v>239512</v>
          </cell>
        </row>
        <row r="10">
          <cell r="B10">
            <v>59109</v>
          </cell>
          <cell r="C10">
            <v>82710</v>
          </cell>
          <cell r="D10">
            <v>85870</v>
          </cell>
          <cell r="E10">
            <v>49104</v>
          </cell>
          <cell r="F10">
            <v>61771</v>
          </cell>
          <cell r="G10">
            <v>69840</v>
          </cell>
          <cell r="H10">
            <v>56300</v>
          </cell>
          <cell r="I10">
            <v>12593</v>
          </cell>
          <cell r="J10">
            <v>25357</v>
          </cell>
        </row>
        <row r="11"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</row>
        <row r="13">
          <cell r="B13">
            <v>111350</v>
          </cell>
          <cell r="C13">
            <v>156169</v>
          </cell>
          <cell r="D13">
            <v>173145</v>
          </cell>
          <cell r="E13">
            <v>103467</v>
          </cell>
          <cell r="F13">
            <v>152062</v>
          </cell>
          <cell r="G13">
            <v>226012</v>
          </cell>
          <cell r="H13">
            <v>95786</v>
          </cell>
          <cell r="I13">
            <v>21195</v>
          </cell>
          <cell r="J13">
            <v>60645</v>
          </cell>
        </row>
        <row r="14">
          <cell r="B14">
            <v>98089</v>
          </cell>
          <cell r="C14">
            <v>114606</v>
          </cell>
          <cell r="D14">
            <v>119326</v>
          </cell>
          <cell r="E14">
            <v>76633</v>
          </cell>
          <cell r="F14">
            <v>116821</v>
          </cell>
          <cell r="G14">
            <v>195683</v>
          </cell>
          <cell r="H14">
            <v>87147</v>
          </cell>
          <cell r="I14">
            <v>12586</v>
          </cell>
          <cell r="J14">
            <v>42175</v>
          </cell>
        </row>
        <row r="15">
          <cell r="B15">
            <v>16970</v>
          </cell>
          <cell r="C15">
            <v>22777</v>
          </cell>
          <cell r="D15">
            <v>22734</v>
          </cell>
          <cell r="E15">
            <v>13163</v>
          </cell>
          <cell r="F15">
            <v>19426</v>
          </cell>
          <cell r="G15">
            <v>25562</v>
          </cell>
          <cell r="H15">
            <v>12223</v>
          </cell>
          <cell r="I15">
            <v>2693</v>
          </cell>
          <cell r="J15">
            <v>7893</v>
          </cell>
        </row>
        <row r="17">
          <cell r="B17">
            <v>89034</v>
          </cell>
          <cell r="C17">
            <v>117593</v>
          </cell>
          <cell r="D17">
            <v>138639</v>
          </cell>
          <cell r="E17">
            <v>80022</v>
          </cell>
          <cell r="F17">
            <v>137182</v>
          </cell>
          <cell r="G17">
            <v>219613</v>
          </cell>
          <cell r="H17">
            <v>76219</v>
          </cell>
          <cell r="I17">
            <v>19426</v>
          </cell>
          <cell r="J17">
            <v>45617</v>
          </cell>
        </row>
        <row r="18">
          <cell r="B18">
            <v>57363</v>
          </cell>
          <cell r="C18">
            <v>57766</v>
          </cell>
          <cell r="D18">
            <v>64704</v>
          </cell>
          <cell r="E18">
            <v>41353</v>
          </cell>
          <cell r="F18">
            <v>77382</v>
          </cell>
          <cell r="G18">
            <v>149024</v>
          </cell>
          <cell r="H18">
            <v>45890</v>
          </cell>
          <cell r="I18">
            <v>8422</v>
          </cell>
          <cell r="J18">
            <v>22927</v>
          </cell>
        </row>
        <row r="19">
          <cell r="B19">
            <v>10676</v>
          </cell>
          <cell r="C19">
            <v>12396</v>
          </cell>
          <cell r="D19">
            <v>13215</v>
          </cell>
          <cell r="E19">
            <v>7651</v>
          </cell>
          <cell r="F19">
            <v>13368</v>
          </cell>
          <cell r="G19">
            <v>20211</v>
          </cell>
          <cell r="H19">
            <v>6974</v>
          </cell>
          <cell r="I19">
            <v>1772</v>
          </cell>
          <cell r="J19">
            <v>4562</v>
          </cell>
        </row>
        <row r="20">
          <cell r="B20">
            <v>35874</v>
          </cell>
          <cell r="C20">
            <v>57494</v>
          </cell>
          <cell r="D20">
            <v>72961</v>
          </cell>
          <cell r="E20">
            <v>39337</v>
          </cell>
          <cell r="F20">
            <v>51540</v>
          </cell>
          <cell r="G20">
            <v>54049</v>
          </cell>
          <cell r="H20">
            <v>26170</v>
          </cell>
          <cell r="I20">
            <v>11780</v>
          </cell>
          <cell r="J20">
            <v>30336</v>
          </cell>
        </row>
        <row r="21">
          <cell r="B21">
            <v>22959</v>
          </cell>
          <cell r="C21">
            <v>36796</v>
          </cell>
          <cell r="D21">
            <v>46695</v>
          </cell>
          <cell r="E21">
            <v>25176</v>
          </cell>
          <cell r="F21">
            <v>32986</v>
          </cell>
          <cell r="G21">
            <v>34591</v>
          </cell>
          <cell r="H21">
            <v>16749</v>
          </cell>
          <cell r="I21">
            <v>7539</v>
          </cell>
          <cell r="J21">
            <v>19415</v>
          </cell>
        </row>
        <row r="22">
          <cell r="B22">
            <v>12915</v>
          </cell>
          <cell r="C22">
            <v>20698</v>
          </cell>
          <cell r="D22">
            <v>26266</v>
          </cell>
          <cell r="E22">
            <v>14161</v>
          </cell>
          <cell r="F22">
            <v>18554</v>
          </cell>
          <cell r="G22">
            <v>19458</v>
          </cell>
          <cell r="H22">
            <v>9421</v>
          </cell>
          <cell r="I22">
            <v>4241</v>
          </cell>
          <cell r="J22">
            <v>10921</v>
          </cell>
        </row>
        <row r="23">
          <cell r="H23">
            <v>2196</v>
          </cell>
        </row>
        <row r="31">
          <cell r="H31">
            <v>20926.52</v>
          </cell>
        </row>
        <row r="45">
          <cell r="B45">
            <v>1086546.17</v>
          </cell>
          <cell r="C45">
            <v>1606233.03</v>
          </cell>
          <cell r="D45">
            <v>2032141.9</v>
          </cell>
          <cell r="E45">
            <v>1018610.4</v>
          </cell>
          <cell r="F45">
            <v>1515709.4</v>
          </cell>
          <cell r="G45">
            <v>1988243.57</v>
          </cell>
          <cell r="H45">
            <v>971067.59</v>
          </cell>
          <cell r="I45">
            <v>381363.64</v>
          </cell>
          <cell r="J45">
            <v>598660.24</v>
          </cell>
        </row>
        <row r="46">
          <cell r="B46">
            <v>0</v>
          </cell>
          <cell r="C46">
            <v>3570.15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20926.52</v>
          </cell>
          <cell r="I49">
            <v>0</v>
          </cell>
          <cell r="J49">
            <v>0</v>
          </cell>
        </row>
        <row r="50"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B52">
            <v>15022.69</v>
          </cell>
          <cell r="C52">
            <v>20038.669999999998</v>
          </cell>
          <cell r="D52">
            <v>20321.23</v>
          </cell>
          <cell r="E52">
            <v>18901.95</v>
          </cell>
          <cell r="F52">
            <v>17948.669999999998</v>
          </cell>
          <cell r="G52">
            <v>25041.33</v>
          </cell>
          <cell r="H52">
            <v>15502.6</v>
          </cell>
          <cell r="I52">
            <v>0</v>
          </cell>
          <cell r="J52">
            <v>11602.38</v>
          </cell>
        </row>
        <row r="58">
          <cell r="B58">
            <v>-177327</v>
          </cell>
          <cell r="C58">
            <v>-248130</v>
          </cell>
          <cell r="D58">
            <v>-257610</v>
          </cell>
          <cell r="E58">
            <v>-147312</v>
          </cell>
          <cell r="F58">
            <v>-185313</v>
          </cell>
          <cell r="G58">
            <v>-209520</v>
          </cell>
          <cell r="H58">
            <v>-168900</v>
          </cell>
          <cell r="I58">
            <v>-37779</v>
          </cell>
          <cell r="J58">
            <v>-76071</v>
          </cell>
        </row>
        <row r="59"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B62">
            <v>-242664.9</v>
          </cell>
          <cell r="C62">
            <v>-4916.93</v>
          </cell>
          <cell r="D62">
            <v>-47275.040000000001</v>
          </cell>
          <cell r="E62">
            <v>-191610.02</v>
          </cell>
          <cell r="F62">
            <v>-240630.07</v>
          </cell>
          <cell r="G62">
            <v>-156477.22</v>
          </cell>
          <cell r="H62">
            <v>0</v>
          </cell>
          <cell r="I62">
            <v>0</v>
          </cell>
          <cell r="J62">
            <v>0</v>
          </cell>
        </row>
        <row r="63"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5">
          <cell r="B65">
            <v>0</v>
          </cell>
          <cell r="C65">
            <v>0</v>
          </cell>
          <cell r="D65">
            <v>0</v>
          </cell>
          <cell r="E65">
            <v>-1483.3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B66">
            <v>0</v>
          </cell>
          <cell r="C66">
            <v>-202.91</v>
          </cell>
          <cell r="D66">
            <v>-23.61</v>
          </cell>
          <cell r="E66">
            <v>0</v>
          </cell>
          <cell r="F66">
            <v>0</v>
          </cell>
          <cell r="G66">
            <v>-23.61</v>
          </cell>
          <cell r="H66">
            <v>0</v>
          </cell>
          <cell r="I66">
            <v>0</v>
          </cell>
          <cell r="J66">
            <v>0</v>
          </cell>
        </row>
        <row r="67">
          <cell r="B67">
            <v>0</v>
          </cell>
          <cell r="C67">
            <v>0</v>
          </cell>
          <cell r="D67">
            <v>-1067.75</v>
          </cell>
          <cell r="E67">
            <v>0</v>
          </cell>
          <cell r="F67">
            <v>-380.65</v>
          </cell>
          <cell r="G67">
            <v>0</v>
          </cell>
          <cell r="H67">
            <v>0</v>
          </cell>
          <cell r="I67">
            <v>-1789.83</v>
          </cell>
          <cell r="J67">
            <v>0</v>
          </cell>
        </row>
        <row r="68"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-30000</v>
          </cell>
          <cell r="J68">
            <v>0</v>
          </cell>
        </row>
        <row r="69">
          <cell r="B69">
            <v>-14109.06</v>
          </cell>
          <cell r="C69">
            <v>-20481.82</v>
          </cell>
          <cell r="D69">
            <v>-19362.28</v>
          </cell>
          <cell r="E69">
            <v>-13578</v>
          </cell>
          <cell r="F69">
            <v>-18658.98</v>
          </cell>
          <cell r="G69">
            <v>-28433.42</v>
          </cell>
          <cell r="H69">
            <v>-13922.47</v>
          </cell>
          <cell r="I69">
            <v>-4894.3900000000003</v>
          </cell>
          <cell r="J69">
            <v>-10090.200000000001</v>
          </cell>
        </row>
        <row r="70"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B76">
            <v>0</v>
          </cell>
          <cell r="C76">
            <v>0</v>
          </cell>
          <cell r="D76">
            <v>0</v>
          </cell>
          <cell r="E76">
            <v>-12615.16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-40000</v>
          </cell>
          <cell r="J77">
            <v>150000</v>
          </cell>
        </row>
        <row r="78"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B81">
            <v>0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B82">
            <v>0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B83">
            <v>0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B84">
            <v>0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B85">
            <v>0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B86">
            <v>0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</row>
        <row r="87">
          <cell r="B87">
            <v>0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  <row r="88">
          <cell r="B88">
            <v>0</v>
          </cell>
          <cell r="C88">
            <v>0</v>
          </cell>
          <cell r="D88">
            <v>0</v>
          </cell>
          <cell r="E88">
            <v>-8611.35</v>
          </cell>
          <cell r="F88">
            <v>0</v>
          </cell>
          <cell r="G88">
            <v>0</v>
          </cell>
          <cell r="H88">
            <v>0</v>
          </cell>
          <cell r="I88">
            <v>-4805.18</v>
          </cell>
          <cell r="J88">
            <v>-10923.7</v>
          </cell>
        </row>
        <row r="89"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</row>
        <row r="90">
          <cell r="B90">
            <v>0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</row>
        <row r="92">
          <cell r="B92">
            <v>667467.89999999979</v>
          </cell>
          <cell r="C92">
            <v>1356110.19</v>
          </cell>
          <cell r="D92">
            <v>1727124.45</v>
          </cell>
          <cell r="E92">
            <v>662302.52</v>
          </cell>
          <cell r="F92">
            <v>1088675.3699999999</v>
          </cell>
          <cell r="G92">
            <v>1618830.6500000001</v>
          </cell>
          <cell r="H92">
            <v>824674.24</v>
          </cell>
          <cell r="I92">
            <v>262095.24000000002</v>
          </cell>
          <cell r="J92">
            <v>663177.72</v>
          </cell>
        </row>
        <row r="93">
          <cell r="B93">
            <v>652445.20999999985</v>
          </cell>
          <cell r="C93">
            <v>1336071.52</v>
          </cell>
          <cell r="D93">
            <v>1706803.22</v>
          </cell>
          <cell r="E93">
            <v>643400.57000000007</v>
          </cell>
          <cell r="F93">
            <v>1070726.7</v>
          </cell>
          <cell r="G93">
            <v>1593789.32</v>
          </cell>
          <cell r="H93">
            <v>809171.64</v>
          </cell>
          <cell r="I93">
            <v>262095.24000000002</v>
          </cell>
          <cell r="J93">
            <v>651575.34</v>
          </cell>
        </row>
        <row r="94">
          <cell r="B94">
            <v>15022.69</v>
          </cell>
          <cell r="C94">
            <v>20038.669999999998</v>
          </cell>
          <cell r="D94">
            <v>20321.23</v>
          </cell>
          <cell r="E94">
            <v>18901.95</v>
          </cell>
          <cell r="F94">
            <v>17948.669999999998</v>
          </cell>
          <cell r="G94">
            <v>25041.33</v>
          </cell>
          <cell r="H94">
            <v>15502.6</v>
          </cell>
          <cell r="I94">
            <v>0</v>
          </cell>
          <cell r="J94">
            <v>11602.38</v>
          </cell>
        </row>
        <row r="101">
          <cell r="B101">
            <v>83386.27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</row>
        <row r="102">
          <cell r="B102">
            <v>584081.63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</row>
        <row r="103">
          <cell r="B103">
            <v>0</v>
          </cell>
          <cell r="C103">
            <v>1356110.19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</row>
        <row r="104">
          <cell r="B104">
            <v>0</v>
          </cell>
          <cell r="C104">
            <v>0</v>
          </cell>
          <cell r="D104">
            <v>1727124.45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</row>
        <row r="105">
          <cell r="B105">
            <v>0</v>
          </cell>
          <cell r="C105">
            <v>0</v>
          </cell>
          <cell r="D105">
            <v>0</v>
          </cell>
          <cell r="E105">
            <v>662302.52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</row>
        <row r="106">
          <cell r="B106">
            <v>0</v>
          </cell>
          <cell r="C106">
            <v>0</v>
          </cell>
          <cell r="D106">
            <v>0</v>
          </cell>
          <cell r="E106">
            <v>0</v>
          </cell>
          <cell r="F106">
            <v>153082.04999999999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</row>
        <row r="107">
          <cell r="B107">
            <v>0</v>
          </cell>
          <cell r="C107">
            <v>0</v>
          </cell>
          <cell r="D107">
            <v>0</v>
          </cell>
          <cell r="E107">
            <v>0</v>
          </cell>
          <cell r="F107">
            <v>217063.23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</row>
        <row r="108">
          <cell r="B108">
            <v>0</v>
          </cell>
          <cell r="C108">
            <v>0</v>
          </cell>
          <cell r="D108">
            <v>0</v>
          </cell>
          <cell r="E108">
            <v>0</v>
          </cell>
          <cell r="F108">
            <v>325615.5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</row>
        <row r="109"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>
            <v>392914.58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</row>
        <row r="110">
          <cell r="B110">
            <v>0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494488.4</v>
          </cell>
          <cell r="H110">
            <v>0</v>
          </cell>
          <cell r="I110">
            <v>0</v>
          </cell>
          <cell r="J110">
            <v>0</v>
          </cell>
        </row>
        <row r="111"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39684.29</v>
          </cell>
          <cell r="H111">
            <v>0</v>
          </cell>
          <cell r="I111">
            <v>0</v>
          </cell>
          <cell r="J111">
            <v>0</v>
          </cell>
        </row>
        <row r="112"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262132.67</v>
          </cell>
          <cell r="H112">
            <v>0</v>
          </cell>
          <cell r="I112">
            <v>0</v>
          </cell>
          <cell r="J112">
            <v>0</v>
          </cell>
        </row>
        <row r="113">
          <cell r="B113">
            <v>0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214007.52</v>
          </cell>
          <cell r="H113">
            <v>0</v>
          </cell>
          <cell r="I113">
            <v>0</v>
          </cell>
          <cell r="J113">
            <v>0</v>
          </cell>
        </row>
        <row r="114"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608517.78</v>
          </cell>
          <cell r="H114">
            <v>0</v>
          </cell>
          <cell r="I114">
            <v>0</v>
          </cell>
          <cell r="J114">
            <v>0</v>
          </cell>
        </row>
        <row r="115">
          <cell r="B115">
            <v>0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291849.71999999997</v>
          </cell>
          <cell r="I115">
            <v>0</v>
          </cell>
          <cell r="J115">
            <v>0</v>
          </cell>
        </row>
        <row r="116">
          <cell r="B116">
            <v>0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532824.52</v>
          </cell>
          <cell r="I116">
            <v>0</v>
          </cell>
          <cell r="J116">
            <v>0</v>
          </cell>
        </row>
        <row r="117">
          <cell r="B117">
            <v>0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262095.24</v>
          </cell>
          <cell r="J117">
            <v>0</v>
          </cell>
        </row>
        <row r="118">
          <cell r="B118">
            <v>0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663177.72</v>
          </cell>
        </row>
      </sheetData>
      <sheetData sheetId="24">
        <row r="7">
          <cell r="B7">
            <v>271542</v>
          </cell>
          <cell r="C7">
            <v>355341</v>
          </cell>
          <cell r="D7">
            <v>413043</v>
          </cell>
          <cell r="E7">
            <v>224123</v>
          </cell>
          <cell r="F7">
            <v>375484</v>
          </cell>
          <cell r="G7">
            <v>572579</v>
          </cell>
          <cell r="H7">
            <v>211469</v>
          </cell>
          <cell r="I7">
            <v>43326</v>
          </cell>
          <cell r="J7">
            <v>143263</v>
          </cell>
        </row>
        <row r="10">
          <cell r="B10">
            <v>36472</v>
          </cell>
          <cell r="C10">
            <v>53104</v>
          </cell>
          <cell r="D10">
            <v>58409</v>
          </cell>
          <cell r="E10">
            <v>30110</v>
          </cell>
          <cell r="F10">
            <v>39101</v>
          </cell>
          <cell r="G10">
            <v>43585</v>
          </cell>
          <cell r="H10">
            <v>30062</v>
          </cell>
          <cell r="I10">
            <v>6675</v>
          </cell>
          <cell r="J10">
            <v>17533</v>
          </cell>
        </row>
        <row r="11"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</row>
        <row r="13">
          <cell r="B13">
            <v>61352</v>
          </cell>
          <cell r="C13">
            <v>88683</v>
          </cell>
          <cell r="D13">
            <v>100427</v>
          </cell>
          <cell r="E13">
            <v>56200</v>
          </cell>
          <cell r="F13">
            <v>87914</v>
          </cell>
          <cell r="G13">
            <v>132411</v>
          </cell>
          <cell r="H13">
            <v>48987</v>
          </cell>
          <cell r="I13">
            <v>10122</v>
          </cell>
          <cell r="J13">
            <v>36061</v>
          </cell>
        </row>
        <row r="14">
          <cell r="B14">
            <v>55327</v>
          </cell>
          <cell r="C14">
            <v>65438</v>
          </cell>
          <cell r="D14">
            <v>71551</v>
          </cell>
          <cell r="E14">
            <v>41677</v>
          </cell>
          <cell r="F14">
            <v>69335</v>
          </cell>
          <cell r="G14">
            <v>117835</v>
          </cell>
          <cell r="H14">
            <v>46655</v>
          </cell>
          <cell r="I14">
            <v>6276</v>
          </cell>
          <cell r="J14">
            <v>25074</v>
          </cell>
        </row>
        <row r="15">
          <cell r="B15">
            <v>7620</v>
          </cell>
          <cell r="C15">
            <v>10034</v>
          </cell>
          <cell r="D15">
            <v>10471</v>
          </cell>
          <cell r="E15">
            <v>5874</v>
          </cell>
          <cell r="F15">
            <v>8788</v>
          </cell>
          <cell r="G15">
            <v>11500</v>
          </cell>
          <cell r="H15">
            <v>4897</v>
          </cell>
          <cell r="I15">
            <v>974</v>
          </cell>
          <cell r="J15">
            <v>3791</v>
          </cell>
        </row>
        <row r="17">
          <cell r="B17">
            <v>51460</v>
          </cell>
          <cell r="C17">
            <v>67144</v>
          </cell>
          <cell r="D17">
            <v>82740</v>
          </cell>
          <cell r="E17">
            <v>43498</v>
          </cell>
          <cell r="F17">
            <v>84642</v>
          </cell>
          <cell r="G17">
            <v>132363</v>
          </cell>
          <cell r="H17">
            <v>38924</v>
          </cell>
          <cell r="I17">
            <v>9195</v>
          </cell>
          <cell r="J17">
            <v>27067</v>
          </cell>
        </row>
        <row r="18">
          <cell r="B18">
            <v>34805</v>
          </cell>
          <cell r="C18">
            <v>35309</v>
          </cell>
          <cell r="D18">
            <v>42348</v>
          </cell>
          <cell r="E18">
            <v>23593</v>
          </cell>
          <cell r="F18">
            <v>51519</v>
          </cell>
          <cell r="G18">
            <v>96361</v>
          </cell>
          <cell r="H18">
            <v>26188</v>
          </cell>
          <cell r="I18">
            <v>4265</v>
          </cell>
          <cell r="J18">
            <v>14506</v>
          </cell>
        </row>
        <row r="19">
          <cell r="B19">
            <v>5028</v>
          </cell>
          <cell r="C19">
            <v>5916</v>
          </cell>
          <cell r="D19">
            <v>6645</v>
          </cell>
          <cell r="E19">
            <v>3472</v>
          </cell>
          <cell r="F19">
            <v>6712</v>
          </cell>
          <cell r="G19">
            <v>9924</v>
          </cell>
          <cell r="H19">
            <v>3005</v>
          </cell>
          <cell r="I19">
            <v>728</v>
          </cell>
          <cell r="J19">
            <v>2230</v>
          </cell>
        </row>
        <row r="20">
          <cell r="B20">
            <v>19478</v>
          </cell>
          <cell r="C20">
            <v>29713</v>
          </cell>
          <cell r="D20">
            <v>40452</v>
          </cell>
          <cell r="E20">
            <v>19699</v>
          </cell>
          <cell r="F20">
            <v>27473</v>
          </cell>
          <cell r="G20">
            <v>28600</v>
          </cell>
          <cell r="H20">
            <v>11975</v>
          </cell>
          <cell r="I20">
            <v>5091</v>
          </cell>
          <cell r="J20">
            <v>17001</v>
          </cell>
        </row>
        <row r="21">
          <cell r="B21">
            <v>12466</v>
          </cell>
          <cell r="C21">
            <v>19016</v>
          </cell>
          <cell r="D21">
            <v>25889</v>
          </cell>
          <cell r="E21">
            <v>12607</v>
          </cell>
          <cell r="F21">
            <v>17583</v>
          </cell>
          <cell r="G21">
            <v>18304</v>
          </cell>
          <cell r="H21">
            <v>7664</v>
          </cell>
          <cell r="I21">
            <v>3258</v>
          </cell>
          <cell r="J21">
            <v>10881</v>
          </cell>
        </row>
        <row r="22">
          <cell r="B22">
            <v>7012</v>
          </cell>
          <cell r="C22">
            <v>10697</v>
          </cell>
          <cell r="D22">
            <v>14563</v>
          </cell>
          <cell r="E22">
            <v>7092</v>
          </cell>
          <cell r="F22">
            <v>9890</v>
          </cell>
          <cell r="G22">
            <v>10296</v>
          </cell>
          <cell r="H22">
            <v>4311</v>
          </cell>
          <cell r="I22">
            <v>1833</v>
          </cell>
          <cell r="J22">
            <v>6120</v>
          </cell>
        </row>
        <row r="23">
          <cell r="H23">
            <v>776</v>
          </cell>
        </row>
        <row r="31">
          <cell r="H31">
            <v>24298.74</v>
          </cell>
        </row>
        <row r="45">
          <cell r="B45">
            <v>616644.73</v>
          </cell>
          <cell r="C45">
            <v>918343.28</v>
          </cell>
          <cell r="D45">
            <v>1215420.33</v>
          </cell>
          <cell r="E45">
            <v>555825.04</v>
          </cell>
          <cell r="F45">
            <v>904015.28</v>
          </cell>
          <cell r="G45">
            <v>1185868.3700000001</v>
          </cell>
          <cell r="H45">
            <v>502196.58</v>
          </cell>
          <cell r="I45">
            <v>182640.75</v>
          </cell>
          <cell r="J45">
            <v>358085.87</v>
          </cell>
        </row>
        <row r="46">
          <cell r="B46">
            <v>0</v>
          </cell>
          <cell r="C46">
            <v>2041.19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24298.74</v>
          </cell>
          <cell r="I49">
            <v>0</v>
          </cell>
          <cell r="J49">
            <v>0</v>
          </cell>
        </row>
        <row r="50"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B52">
            <v>15022.69</v>
          </cell>
          <cell r="C52">
            <v>20038.669999999998</v>
          </cell>
          <cell r="D52">
            <v>20321.23</v>
          </cell>
          <cell r="E52">
            <v>18901.95</v>
          </cell>
          <cell r="F52">
            <v>17948.669999999998</v>
          </cell>
          <cell r="G52">
            <v>25041.33</v>
          </cell>
          <cell r="H52">
            <v>15502.6</v>
          </cell>
          <cell r="I52">
            <v>0</v>
          </cell>
          <cell r="J52">
            <v>11602.38</v>
          </cell>
        </row>
        <row r="58">
          <cell r="B58">
            <v>-109416</v>
          </cell>
          <cell r="C58">
            <v>-159312</v>
          </cell>
          <cell r="D58">
            <v>-175227</v>
          </cell>
          <cell r="E58">
            <v>-90330</v>
          </cell>
          <cell r="F58">
            <v>-117303</v>
          </cell>
          <cell r="G58">
            <v>-130755</v>
          </cell>
          <cell r="H58">
            <v>-90186</v>
          </cell>
          <cell r="I58">
            <v>-20025</v>
          </cell>
          <cell r="J58">
            <v>-52599</v>
          </cell>
        </row>
        <row r="59"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B62">
            <v>-231745.43</v>
          </cell>
          <cell r="C62">
            <v>-10573.77</v>
          </cell>
          <cell r="D62">
            <v>-48564.4</v>
          </cell>
          <cell r="E62">
            <v>-176783.22</v>
          </cell>
          <cell r="F62">
            <v>-233418.16</v>
          </cell>
          <cell r="G62">
            <v>-157068.10999999999</v>
          </cell>
          <cell r="H62">
            <v>0</v>
          </cell>
          <cell r="I62">
            <v>0</v>
          </cell>
          <cell r="J62">
            <v>0</v>
          </cell>
        </row>
        <row r="63"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5">
          <cell r="B65">
            <v>0</v>
          </cell>
          <cell r="C65">
            <v>0</v>
          </cell>
          <cell r="D65">
            <v>0</v>
          </cell>
          <cell r="E65">
            <v>-1483.3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B66">
            <v>0</v>
          </cell>
          <cell r="C66">
            <v>-202.91</v>
          </cell>
          <cell r="D66">
            <v>-23.61</v>
          </cell>
          <cell r="E66">
            <v>0</v>
          </cell>
          <cell r="F66">
            <v>0</v>
          </cell>
          <cell r="G66">
            <v>-23.61</v>
          </cell>
          <cell r="H66">
            <v>0</v>
          </cell>
          <cell r="I66">
            <v>0</v>
          </cell>
          <cell r="J66">
            <v>0</v>
          </cell>
        </row>
        <row r="67">
          <cell r="B67">
            <v>0</v>
          </cell>
          <cell r="C67">
            <v>0</v>
          </cell>
          <cell r="D67">
            <v>-1067.75</v>
          </cell>
          <cell r="E67">
            <v>0</v>
          </cell>
          <cell r="F67">
            <v>-380.65</v>
          </cell>
          <cell r="G67">
            <v>0</v>
          </cell>
          <cell r="H67">
            <v>0</v>
          </cell>
          <cell r="I67">
            <v>-1789.83</v>
          </cell>
          <cell r="J67">
            <v>0</v>
          </cell>
        </row>
        <row r="68"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-30000</v>
          </cell>
          <cell r="J68">
            <v>0</v>
          </cell>
        </row>
        <row r="69">
          <cell r="B69">
            <v>-14109.06</v>
          </cell>
          <cell r="C69">
            <v>-20481.82</v>
          </cell>
          <cell r="D69">
            <v>-19362.28</v>
          </cell>
          <cell r="E69">
            <v>-13578</v>
          </cell>
          <cell r="F69">
            <v>-18658.98</v>
          </cell>
          <cell r="G69">
            <v>-28433.42</v>
          </cell>
          <cell r="H69">
            <v>-13922.47</v>
          </cell>
          <cell r="I69">
            <v>-4894.3900000000003</v>
          </cell>
          <cell r="J69">
            <v>-10090.200000000001</v>
          </cell>
        </row>
        <row r="70"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2000</v>
          </cell>
          <cell r="J77">
            <v>-130000</v>
          </cell>
        </row>
        <row r="78"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B81">
            <v>0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B82">
            <v>0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B83">
            <v>0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B84">
            <v>0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B85">
            <v>0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B86">
            <v>0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</row>
        <row r="87">
          <cell r="B87">
            <v>0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  <row r="88">
          <cell r="B88">
            <v>0</v>
          </cell>
          <cell r="C88">
            <v>0</v>
          </cell>
          <cell r="D88">
            <v>0</v>
          </cell>
          <cell r="E88">
            <v>-4770.2299999999996</v>
          </cell>
          <cell r="F88">
            <v>0</v>
          </cell>
          <cell r="G88">
            <v>0</v>
          </cell>
          <cell r="H88">
            <v>0</v>
          </cell>
          <cell r="I88">
            <v>-2301.27</v>
          </cell>
          <cell r="J88">
            <v>-6617.42</v>
          </cell>
        </row>
        <row r="89"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</row>
        <row r="90">
          <cell r="B90">
            <v>0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</row>
        <row r="92">
          <cell r="B92">
            <v>276396.93</v>
          </cell>
          <cell r="C92">
            <v>749852.64</v>
          </cell>
          <cell r="D92">
            <v>991496.52</v>
          </cell>
          <cell r="E92">
            <v>287782.24000000005</v>
          </cell>
          <cell r="F92">
            <v>552203.16</v>
          </cell>
          <cell r="G92">
            <v>894629.56</v>
          </cell>
          <cell r="H92">
            <v>437889.45000000007</v>
          </cell>
          <cell r="I92">
            <v>125630.26000000001</v>
          </cell>
          <cell r="J92">
            <v>170381.62999999998</v>
          </cell>
        </row>
        <row r="93">
          <cell r="B93">
            <v>261374.24</v>
          </cell>
          <cell r="C93">
            <v>729813.97</v>
          </cell>
          <cell r="D93">
            <v>971175.29</v>
          </cell>
          <cell r="E93">
            <v>268880.29000000004</v>
          </cell>
          <cell r="F93">
            <v>534254.49</v>
          </cell>
          <cell r="G93">
            <v>869588.2300000001</v>
          </cell>
          <cell r="H93">
            <v>422386.85000000009</v>
          </cell>
          <cell r="I93">
            <v>125630.26000000001</v>
          </cell>
          <cell r="J93">
            <v>158779.24999999997</v>
          </cell>
        </row>
        <row r="94">
          <cell r="B94">
            <v>15022.69</v>
          </cell>
          <cell r="C94">
            <v>20038.669999999998</v>
          </cell>
          <cell r="D94">
            <v>20321.23</v>
          </cell>
          <cell r="E94">
            <v>18901.95</v>
          </cell>
          <cell r="F94">
            <v>17948.669999999998</v>
          </cell>
          <cell r="G94">
            <v>25041.33</v>
          </cell>
          <cell r="H94">
            <v>15502.6</v>
          </cell>
          <cell r="I94">
            <v>0</v>
          </cell>
          <cell r="J94">
            <v>11602.38</v>
          </cell>
        </row>
        <row r="101">
          <cell r="B101">
            <v>38462.120000000003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</row>
        <row r="102">
          <cell r="B102">
            <v>237934.81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</row>
        <row r="103">
          <cell r="B103">
            <v>0</v>
          </cell>
          <cell r="C103">
            <v>749852.64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</row>
        <row r="104">
          <cell r="B104">
            <v>0</v>
          </cell>
          <cell r="C104">
            <v>0</v>
          </cell>
          <cell r="D104">
            <v>991496.52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</row>
        <row r="105">
          <cell r="B105">
            <v>0</v>
          </cell>
          <cell r="C105">
            <v>0</v>
          </cell>
          <cell r="D105">
            <v>0</v>
          </cell>
          <cell r="E105">
            <v>287782.24000000005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</row>
        <row r="106">
          <cell r="B106">
            <v>0</v>
          </cell>
          <cell r="C106">
            <v>0</v>
          </cell>
          <cell r="D106">
            <v>0</v>
          </cell>
          <cell r="E106">
            <v>0</v>
          </cell>
          <cell r="F106">
            <v>80858.92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</row>
        <row r="107">
          <cell r="B107">
            <v>0</v>
          </cell>
          <cell r="C107">
            <v>0</v>
          </cell>
          <cell r="D107">
            <v>0</v>
          </cell>
          <cell r="E107">
            <v>0</v>
          </cell>
          <cell r="F107">
            <v>113188.46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</row>
        <row r="108">
          <cell r="B108">
            <v>0</v>
          </cell>
          <cell r="C108">
            <v>0</v>
          </cell>
          <cell r="D108">
            <v>0</v>
          </cell>
          <cell r="E108">
            <v>0</v>
          </cell>
          <cell r="F108">
            <v>169215.67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</row>
        <row r="109"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>
            <v>188940.11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</row>
        <row r="110">
          <cell r="B110">
            <v>0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234009.56</v>
          </cell>
          <cell r="H110">
            <v>0</v>
          </cell>
          <cell r="I110">
            <v>0</v>
          </cell>
          <cell r="J110">
            <v>0</v>
          </cell>
        </row>
        <row r="111"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25200.27</v>
          </cell>
          <cell r="H111">
            <v>0</v>
          </cell>
          <cell r="I111">
            <v>0</v>
          </cell>
          <cell r="J111">
            <v>0</v>
          </cell>
        </row>
        <row r="112"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146522.74</v>
          </cell>
          <cell r="H112">
            <v>0</v>
          </cell>
          <cell r="I112">
            <v>0</v>
          </cell>
          <cell r="J112">
            <v>0</v>
          </cell>
        </row>
        <row r="113">
          <cell r="B113">
            <v>0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123486.09</v>
          </cell>
          <cell r="H113">
            <v>0</v>
          </cell>
          <cell r="I113">
            <v>0</v>
          </cell>
          <cell r="J113">
            <v>0</v>
          </cell>
        </row>
        <row r="114"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365410.89</v>
          </cell>
          <cell r="H114">
            <v>0</v>
          </cell>
          <cell r="I114">
            <v>0</v>
          </cell>
          <cell r="J114">
            <v>0</v>
          </cell>
        </row>
        <row r="115">
          <cell r="B115">
            <v>0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108508.91</v>
          </cell>
          <cell r="I115">
            <v>0</v>
          </cell>
          <cell r="J115">
            <v>0</v>
          </cell>
        </row>
        <row r="116">
          <cell r="B116">
            <v>0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329380.53999999998</v>
          </cell>
          <cell r="I116">
            <v>0</v>
          </cell>
          <cell r="J116">
            <v>0</v>
          </cell>
        </row>
        <row r="117">
          <cell r="B117">
            <v>0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125630.26</v>
          </cell>
          <cell r="J117">
            <v>0</v>
          </cell>
        </row>
        <row r="118">
          <cell r="B118">
            <v>0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170381.63</v>
          </cell>
        </row>
      </sheetData>
      <sheetData sheetId="25">
        <row r="7">
          <cell r="B7">
            <v>98872</v>
          </cell>
          <cell r="C7">
            <v>137854</v>
          </cell>
          <cell r="D7">
            <v>159998</v>
          </cell>
          <cell r="E7">
            <v>85829</v>
          </cell>
          <cell r="F7">
            <v>171705</v>
          </cell>
          <cell r="G7">
            <v>243711</v>
          </cell>
          <cell r="H7">
            <v>72999</v>
          </cell>
          <cell r="I7">
            <v>13788</v>
          </cell>
          <cell r="J7">
            <v>67584</v>
          </cell>
        </row>
        <row r="10">
          <cell r="B10">
            <v>17445</v>
          </cell>
          <cell r="C10">
            <v>26249</v>
          </cell>
          <cell r="D10">
            <v>29532</v>
          </cell>
          <cell r="E10">
            <v>14283</v>
          </cell>
          <cell r="F10">
            <v>22714</v>
          </cell>
          <cell r="G10">
            <v>25472</v>
          </cell>
          <cell r="H10">
            <v>11823</v>
          </cell>
          <cell r="I10">
            <v>2804</v>
          </cell>
          <cell r="J10">
            <v>12029</v>
          </cell>
        </row>
        <row r="11"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</row>
        <row r="13">
          <cell r="B13">
            <v>21032</v>
          </cell>
          <cell r="C13">
            <v>32904</v>
          </cell>
          <cell r="D13">
            <v>36744</v>
          </cell>
          <cell r="E13">
            <v>20867</v>
          </cell>
          <cell r="F13">
            <v>36623</v>
          </cell>
          <cell r="G13">
            <v>52305</v>
          </cell>
          <cell r="H13">
            <v>15650</v>
          </cell>
          <cell r="I13">
            <v>2994</v>
          </cell>
          <cell r="J13">
            <v>16403</v>
          </cell>
        </row>
        <row r="14">
          <cell r="B14">
            <v>17577</v>
          </cell>
          <cell r="C14">
            <v>23076</v>
          </cell>
          <cell r="D14">
            <v>25491</v>
          </cell>
          <cell r="E14">
            <v>14520</v>
          </cell>
          <cell r="F14">
            <v>28945</v>
          </cell>
          <cell r="G14">
            <v>46763</v>
          </cell>
          <cell r="H14">
            <v>15466</v>
          </cell>
          <cell r="I14">
            <v>1707</v>
          </cell>
          <cell r="J14">
            <v>10866</v>
          </cell>
        </row>
        <row r="15">
          <cell r="B15">
            <v>2449</v>
          </cell>
          <cell r="C15">
            <v>3732</v>
          </cell>
          <cell r="D15">
            <v>3903</v>
          </cell>
          <cell r="E15">
            <v>2044</v>
          </cell>
          <cell r="F15">
            <v>3957</v>
          </cell>
          <cell r="G15">
            <v>4864</v>
          </cell>
          <cell r="H15">
            <v>1646</v>
          </cell>
          <cell r="I15">
            <v>276</v>
          </cell>
          <cell r="J15">
            <v>1816</v>
          </cell>
        </row>
        <row r="17">
          <cell r="B17">
            <v>19783</v>
          </cell>
          <cell r="C17">
            <v>26096</v>
          </cell>
          <cell r="D17">
            <v>30828</v>
          </cell>
          <cell r="E17">
            <v>17384</v>
          </cell>
          <cell r="F17">
            <v>40344</v>
          </cell>
          <cell r="G17">
            <v>57450</v>
          </cell>
          <cell r="H17">
            <v>13826</v>
          </cell>
          <cell r="I17">
            <v>2941</v>
          </cell>
          <cell r="J17">
            <v>12033</v>
          </cell>
        </row>
        <row r="18">
          <cell r="B18">
            <v>10823</v>
          </cell>
          <cell r="C18">
            <v>11212</v>
          </cell>
          <cell r="D18">
            <v>13857</v>
          </cell>
          <cell r="E18">
            <v>7407</v>
          </cell>
          <cell r="F18">
            <v>22546</v>
          </cell>
          <cell r="G18">
            <v>39029</v>
          </cell>
          <cell r="H18">
            <v>8545</v>
          </cell>
          <cell r="I18">
            <v>1119</v>
          </cell>
          <cell r="J18">
            <v>5366</v>
          </cell>
        </row>
        <row r="19">
          <cell r="B19">
            <v>1552</v>
          </cell>
          <cell r="C19">
            <v>1963</v>
          </cell>
          <cell r="D19">
            <v>2159</v>
          </cell>
          <cell r="E19">
            <v>1123</v>
          </cell>
          <cell r="F19">
            <v>2983</v>
          </cell>
          <cell r="G19">
            <v>3913</v>
          </cell>
          <cell r="H19">
            <v>954</v>
          </cell>
          <cell r="I19">
            <v>170</v>
          </cell>
          <cell r="J19">
            <v>930</v>
          </cell>
        </row>
        <row r="20">
          <cell r="B20">
            <v>8211</v>
          </cell>
          <cell r="C20">
            <v>12622</v>
          </cell>
          <cell r="D20">
            <v>17484</v>
          </cell>
          <cell r="E20">
            <v>8201</v>
          </cell>
          <cell r="F20">
            <v>13593</v>
          </cell>
          <cell r="G20">
            <v>13915</v>
          </cell>
          <cell r="H20">
            <v>4634</v>
          </cell>
          <cell r="I20">
            <v>1777</v>
          </cell>
          <cell r="J20">
            <v>8141</v>
          </cell>
        </row>
        <row r="21">
          <cell r="B21">
            <v>5255</v>
          </cell>
          <cell r="C21">
            <v>8078</v>
          </cell>
          <cell r="D21">
            <v>11190</v>
          </cell>
          <cell r="E21">
            <v>5249</v>
          </cell>
          <cell r="F21">
            <v>8700</v>
          </cell>
          <cell r="G21">
            <v>8906</v>
          </cell>
          <cell r="H21">
            <v>2966</v>
          </cell>
          <cell r="I21">
            <v>1137</v>
          </cell>
          <cell r="J21">
            <v>5210</v>
          </cell>
        </row>
        <row r="22">
          <cell r="B22">
            <v>2956</v>
          </cell>
          <cell r="C22">
            <v>4544</v>
          </cell>
          <cell r="D22">
            <v>6294</v>
          </cell>
          <cell r="E22">
            <v>2952</v>
          </cell>
          <cell r="F22">
            <v>4893</v>
          </cell>
          <cell r="G22">
            <v>5009</v>
          </cell>
          <cell r="H22">
            <v>1668</v>
          </cell>
          <cell r="I22">
            <v>640</v>
          </cell>
          <cell r="J22">
            <v>2931</v>
          </cell>
        </row>
        <row r="23">
          <cell r="H23">
            <v>455</v>
          </cell>
        </row>
        <row r="31">
          <cell r="H31">
            <v>25061.05</v>
          </cell>
        </row>
        <row r="45">
          <cell r="B45">
            <v>224528.42</v>
          </cell>
          <cell r="C45">
            <v>356269.88</v>
          </cell>
          <cell r="D45">
            <v>470810.11</v>
          </cell>
          <cell r="E45">
            <v>212855.92</v>
          </cell>
          <cell r="F45">
            <v>413396.96</v>
          </cell>
          <cell r="G45">
            <v>504749.85</v>
          </cell>
          <cell r="H45">
            <v>173358.03</v>
          </cell>
          <cell r="I45">
            <v>58123.31</v>
          </cell>
          <cell r="J45">
            <v>168926.21</v>
          </cell>
        </row>
        <row r="46">
          <cell r="B46">
            <v>0</v>
          </cell>
          <cell r="C46">
            <v>791.87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25061.05</v>
          </cell>
          <cell r="I49">
            <v>0</v>
          </cell>
          <cell r="J49">
            <v>0</v>
          </cell>
        </row>
        <row r="50"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B52">
            <v>15022.69</v>
          </cell>
          <cell r="C52">
            <v>20038.669999999998</v>
          </cell>
          <cell r="D52">
            <v>20321.23</v>
          </cell>
          <cell r="E52">
            <v>18901.95</v>
          </cell>
          <cell r="F52">
            <v>17948.669999999998</v>
          </cell>
          <cell r="G52">
            <v>25041.33</v>
          </cell>
          <cell r="H52">
            <v>15502.6</v>
          </cell>
          <cell r="I52">
            <v>0</v>
          </cell>
          <cell r="J52">
            <v>11602.38</v>
          </cell>
        </row>
        <row r="58">
          <cell r="B58">
            <v>-52335</v>
          </cell>
          <cell r="C58">
            <v>-78747</v>
          </cell>
          <cell r="D58">
            <v>-88596</v>
          </cell>
          <cell r="E58">
            <v>-42849</v>
          </cell>
          <cell r="F58">
            <v>-68142</v>
          </cell>
          <cell r="G58">
            <v>-76416</v>
          </cell>
          <cell r="H58">
            <v>-35469</v>
          </cell>
          <cell r="I58">
            <v>-8412</v>
          </cell>
          <cell r="J58">
            <v>-36087</v>
          </cell>
        </row>
        <row r="59"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5">
          <cell r="B65">
            <v>0</v>
          </cell>
          <cell r="C65">
            <v>0</v>
          </cell>
          <cell r="D65">
            <v>0</v>
          </cell>
          <cell r="E65">
            <v>-1483.3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B66">
            <v>0</v>
          </cell>
          <cell r="C66">
            <v>-202.91</v>
          </cell>
          <cell r="D66">
            <v>-23.61</v>
          </cell>
          <cell r="E66">
            <v>0</v>
          </cell>
          <cell r="F66">
            <v>0</v>
          </cell>
          <cell r="G66">
            <v>-23.61</v>
          </cell>
          <cell r="H66">
            <v>0</v>
          </cell>
          <cell r="I66">
            <v>0</v>
          </cell>
          <cell r="J66">
            <v>0</v>
          </cell>
        </row>
        <row r="67">
          <cell r="B67">
            <v>0</v>
          </cell>
          <cell r="C67">
            <v>0</v>
          </cell>
          <cell r="D67">
            <v>-1067.75</v>
          </cell>
          <cell r="E67">
            <v>0</v>
          </cell>
          <cell r="F67">
            <v>-380.65</v>
          </cell>
          <cell r="G67">
            <v>0</v>
          </cell>
          <cell r="H67">
            <v>0</v>
          </cell>
          <cell r="I67">
            <v>-1789.83</v>
          </cell>
          <cell r="J67">
            <v>0</v>
          </cell>
        </row>
        <row r="68"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B81">
            <v>0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B82">
            <v>0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B83">
            <v>0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B84">
            <v>0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B85">
            <v>0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B86">
            <v>0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</row>
        <row r="87">
          <cell r="B87">
            <v>0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  <row r="88">
          <cell r="B88">
            <v>0</v>
          </cell>
          <cell r="C88">
            <v>0</v>
          </cell>
          <cell r="D88">
            <v>0</v>
          </cell>
          <cell r="E88">
            <v>-1923.59</v>
          </cell>
          <cell r="F88">
            <v>0</v>
          </cell>
          <cell r="G88">
            <v>0</v>
          </cell>
          <cell r="H88">
            <v>0</v>
          </cell>
          <cell r="I88">
            <v>-732.35</v>
          </cell>
          <cell r="J88">
            <v>-3231.46</v>
          </cell>
        </row>
        <row r="89"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</row>
        <row r="90">
          <cell r="B90">
            <v>0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</row>
        <row r="92">
          <cell r="B92">
            <v>187216.11000000002</v>
          </cell>
          <cell r="C92">
            <v>298150.51</v>
          </cell>
          <cell r="D92">
            <v>401443.98</v>
          </cell>
          <cell r="E92">
            <v>185501.98</v>
          </cell>
          <cell r="F92">
            <v>362822.98</v>
          </cell>
          <cell r="G92">
            <v>453351.57</v>
          </cell>
          <cell r="H92">
            <v>178452.68</v>
          </cell>
          <cell r="I92">
            <v>47189.13</v>
          </cell>
          <cell r="J92">
            <v>141210.12999999998</v>
          </cell>
        </row>
        <row r="93">
          <cell r="B93">
            <v>172193.42</v>
          </cell>
          <cell r="C93">
            <v>278111.84000000003</v>
          </cell>
          <cell r="D93">
            <v>381122.75</v>
          </cell>
          <cell r="E93">
            <v>166600.03</v>
          </cell>
          <cell r="F93">
            <v>344874.31</v>
          </cell>
          <cell r="G93">
            <v>428310.24</v>
          </cell>
          <cell r="H93">
            <v>162950.07999999999</v>
          </cell>
          <cell r="I93">
            <v>47189.13</v>
          </cell>
          <cell r="J93">
            <v>129607.74999999999</v>
          </cell>
        </row>
        <row r="94">
          <cell r="B94">
            <v>15022.69</v>
          </cell>
          <cell r="C94">
            <v>20038.669999999998</v>
          </cell>
          <cell r="D94">
            <v>20321.23</v>
          </cell>
          <cell r="E94">
            <v>18901.95</v>
          </cell>
          <cell r="F94">
            <v>17948.669999999998</v>
          </cell>
          <cell r="G94">
            <v>25041.33</v>
          </cell>
          <cell r="H94">
            <v>15502.6</v>
          </cell>
          <cell r="I94">
            <v>0</v>
          </cell>
          <cell r="J94">
            <v>11602.38</v>
          </cell>
        </row>
        <row r="101">
          <cell r="B101">
            <v>25985.72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</row>
        <row r="102">
          <cell r="B102">
            <v>161230.39999999999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</row>
        <row r="103">
          <cell r="B103">
            <v>0</v>
          </cell>
          <cell r="C103">
            <v>298150.51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</row>
        <row r="104">
          <cell r="B104">
            <v>0</v>
          </cell>
          <cell r="C104">
            <v>0</v>
          </cell>
          <cell r="D104">
            <v>401443.98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</row>
        <row r="105">
          <cell r="B105">
            <v>0</v>
          </cell>
          <cell r="C105">
            <v>0</v>
          </cell>
          <cell r="D105">
            <v>0</v>
          </cell>
          <cell r="E105">
            <v>185501.98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</row>
        <row r="106">
          <cell r="B106">
            <v>0</v>
          </cell>
          <cell r="C106">
            <v>0</v>
          </cell>
          <cell r="D106">
            <v>0</v>
          </cell>
          <cell r="E106">
            <v>0</v>
          </cell>
          <cell r="F106">
            <v>52982.16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</row>
        <row r="107">
          <cell r="B107">
            <v>0</v>
          </cell>
          <cell r="C107">
            <v>0</v>
          </cell>
          <cell r="D107">
            <v>0</v>
          </cell>
          <cell r="E107">
            <v>0</v>
          </cell>
          <cell r="F107">
            <v>74176.149999999994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</row>
        <row r="108">
          <cell r="B108">
            <v>0</v>
          </cell>
          <cell r="C108">
            <v>0</v>
          </cell>
          <cell r="D108">
            <v>0</v>
          </cell>
          <cell r="E108">
            <v>0</v>
          </cell>
          <cell r="F108">
            <v>110905.51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</row>
        <row r="109"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>
            <v>124759.16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</row>
        <row r="110">
          <cell r="B110">
            <v>0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114894.07</v>
          </cell>
          <cell r="H110">
            <v>0</v>
          </cell>
          <cell r="I110">
            <v>0</v>
          </cell>
          <cell r="J110">
            <v>0</v>
          </cell>
        </row>
        <row r="111"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16372.21</v>
          </cell>
          <cell r="H111">
            <v>0</v>
          </cell>
          <cell r="I111">
            <v>0</v>
          </cell>
          <cell r="J111">
            <v>0</v>
          </cell>
        </row>
        <row r="112"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77342.009999999995</v>
          </cell>
          <cell r="H112">
            <v>0</v>
          </cell>
          <cell r="I112">
            <v>0</v>
          </cell>
          <cell r="J112">
            <v>0</v>
          </cell>
        </row>
        <row r="113">
          <cell r="B113">
            <v>0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61930.400000000001</v>
          </cell>
          <cell r="H113">
            <v>0</v>
          </cell>
          <cell r="I113">
            <v>0</v>
          </cell>
          <cell r="J113">
            <v>0</v>
          </cell>
        </row>
        <row r="114"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182812.89</v>
          </cell>
          <cell r="H114">
            <v>0</v>
          </cell>
          <cell r="I114">
            <v>0</v>
          </cell>
          <cell r="J114">
            <v>0</v>
          </cell>
        </row>
        <row r="115">
          <cell r="B115">
            <v>0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45491.71</v>
          </cell>
          <cell r="I115">
            <v>0</v>
          </cell>
          <cell r="J115">
            <v>0</v>
          </cell>
        </row>
        <row r="116">
          <cell r="B116">
            <v>0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132960.95999999999</v>
          </cell>
          <cell r="I116">
            <v>0</v>
          </cell>
          <cell r="J116">
            <v>0</v>
          </cell>
        </row>
        <row r="117">
          <cell r="B117">
            <v>0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47189.13</v>
          </cell>
          <cell r="J117">
            <v>0</v>
          </cell>
        </row>
        <row r="118">
          <cell r="B118">
            <v>0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141210.13</v>
          </cell>
        </row>
      </sheetData>
      <sheetData sheetId="26">
        <row r="7">
          <cell r="B7">
            <v>404167</v>
          </cell>
          <cell r="C7">
            <v>514422</v>
          </cell>
          <cell r="D7">
            <v>541319</v>
          </cell>
          <cell r="E7">
            <v>348908</v>
          </cell>
          <cell r="F7">
            <v>538108</v>
          </cell>
          <cell r="G7">
            <v>841886</v>
          </cell>
          <cell r="H7">
            <v>351571</v>
          </cell>
          <cell r="I7">
            <v>73824</v>
          </cell>
          <cell r="J7">
            <v>194960</v>
          </cell>
        </row>
        <row r="10">
          <cell r="B10">
            <v>45842</v>
          </cell>
          <cell r="C10">
            <v>60980</v>
          </cell>
          <cell r="D10">
            <v>59133</v>
          </cell>
          <cell r="E10">
            <v>37417</v>
          </cell>
          <cell r="F10">
            <v>49443</v>
          </cell>
          <cell r="G10">
            <v>56306</v>
          </cell>
          <cell r="H10">
            <v>43493</v>
          </cell>
          <cell r="I10">
            <v>9230</v>
          </cell>
          <cell r="J10">
            <v>19526</v>
          </cell>
        </row>
        <row r="11"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</row>
        <row r="13">
          <cell r="B13">
            <v>91528</v>
          </cell>
          <cell r="C13">
            <v>128155</v>
          </cell>
          <cell r="D13">
            <v>133073</v>
          </cell>
          <cell r="E13">
            <v>86916</v>
          </cell>
          <cell r="F13">
            <v>128214</v>
          </cell>
          <cell r="G13">
            <v>193556</v>
          </cell>
          <cell r="H13">
            <v>80856</v>
          </cell>
          <cell r="I13">
            <v>17332</v>
          </cell>
          <cell r="J13">
            <v>48146</v>
          </cell>
        </row>
        <row r="14">
          <cell r="B14">
            <v>90815</v>
          </cell>
          <cell r="C14">
            <v>105234</v>
          </cell>
          <cell r="D14">
            <v>102571</v>
          </cell>
          <cell r="E14">
            <v>72078</v>
          </cell>
          <cell r="F14">
            <v>106607</v>
          </cell>
          <cell r="G14">
            <v>181642</v>
          </cell>
          <cell r="H14">
            <v>80787</v>
          </cell>
          <cell r="I14">
            <v>11439</v>
          </cell>
          <cell r="J14">
            <v>37659</v>
          </cell>
        </row>
        <row r="15">
          <cell r="B15">
            <v>12125</v>
          </cell>
          <cell r="C15">
            <v>16253</v>
          </cell>
          <cell r="D15">
            <v>15207</v>
          </cell>
          <cell r="E15">
            <v>9489</v>
          </cell>
          <cell r="F15">
            <v>14136</v>
          </cell>
          <cell r="G15">
            <v>19165</v>
          </cell>
          <cell r="H15">
            <v>9436</v>
          </cell>
          <cell r="I15">
            <v>1981</v>
          </cell>
          <cell r="J15">
            <v>5442</v>
          </cell>
        </row>
        <row r="17">
          <cell r="B17">
            <v>72203</v>
          </cell>
          <cell r="C17">
            <v>93886</v>
          </cell>
          <cell r="D17">
            <v>106663</v>
          </cell>
          <cell r="E17">
            <v>65166</v>
          </cell>
          <cell r="F17">
            <v>114675</v>
          </cell>
          <cell r="G17">
            <v>186585</v>
          </cell>
          <cell r="H17">
            <v>63721</v>
          </cell>
          <cell r="I17">
            <v>15423</v>
          </cell>
          <cell r="J17">
            <v>35936</v>
          </cell>
        </row>
        <row r="18">
          <cell r="B18">
            <v>54928</v>
          </cell>
          <cell r="C18">
            <v>54649</v>
          </cell>
          <cell r="D18">
            <v>59160</v>
          </cell>
          <cell r="E18">
            <v>40335</v>
          </cell>
          <cell r="F18">
            <v>72813</v>
          </cell>
          <cell r="G18">
            <v>142639</v>
          </cell>
          <cell r="H18">
            <v>43717</v>
          </cell>
          <cell r="I18">
            <v>7681</v>
          </cell>
          <cell r="J18">
            <v>21298</v>
          </cell>
        </row>
        <row r="19">
          <cell r="B19">
            <v>7847</v>
          </cell>
          <cell r="C19">
            <v>9231</v>
          </cell>
          <cell r="D19">
            <v>9673</v>
          </cell>
          <cell r="E19">
            <v>5509</v>
          </cell>
          <cell r="F19">
            <v>10120</v>
          </cell>
          <cell r="G19">
            <v>15803</v>
          </cell>
          <cell r="H19">
            <v>5364</v>
          </cell>
          <cell r="I19">
            <v>1359</v>
          </cell>
          <cell r="J19">
            <v>3427</v>
          </cell>
        </row>
        <row r="20">
          <cell r="B20">
            <v>28879</v>
          </cell>
          <cell r="C20">
            <v>46034</v>
          </cell>
          <cell r="D20">
            <v>55839</v>
          </cell>
          <cell r="E20">
            <v>31998</v>
          </cell>
          <cell r="F20">
            <v>42100</v>
          </cell>
          <cell r="G20">
            <v>46190</v>
          </cell>
          <cell r="H20">
            <v>22037</v>
          </cell>
          <cell r="I20">
            <v>9379</v>
          </cell>
          <cell r="J20">
            <v>23526</v>
          </cell>
        </row>
        <row r="21">
          <cell r="B21">
            <v>18483</v>
          </cell>
          <cell r="C21">
            <v>29462</v>
          </cell>
          <cell r="D21">
            <v>35737</v>
          </cell>
          <cell r="E21">
            <v>20479</v>
          </cell>
          <cell r="F21">
            <v>26944</v>
          </cell>
          <cell r="G21">
            <v>29562</v>
          </cell>
          <cell r="H21">
            <v>14104</v>
          </cell>
          <cell r="I21">
            <v>6003</v>
          </cell>
          <cell r="J21">
            <v>15057</v>
          </cell>
        </row>
        <row r="22">
          <cell r="B22">
            <v>10396</v>
          </cell>
          <cell r="C22">
            <v>16572</v>
          </cell>
          <cell r="D22">
            <v>20102</v>
          </cell>
          <cell r="E22">
            <v>11519</v>
          </cell>
          <cell r="F22">
            <v>15156</v>
          </cell>
          <cell r="G22">
            <v>16628</v>
          </cell>
          <cell r="H22">
            <v>7933</v>
          </cell>
          <cell r="I22">
            <v>3376</v>
          </cell>
          <cell r="J22">
            <v>8469</v>
          </cell>
        </row>
        <row r="23">
          <cell r="H23">
            <v>2160</v>
          </cell>
        </row>
        <row r="31">
          <cell r="H31">
            <v>21012.01</v>
          </cell>
        </row>
        <row r="45">
          <cell r="B45">
            <v>917822.84</v>
          </cell>
          <cell r="C45">
            <v>1329472.22</v>
          </cell>
          <cell r="D45">
            <v>1592885.29</v>
          </cell>
          <cell r="E45">
            <v>865291.84</v>
          </cell>
          <cell r="F45">
            <v>1295548.82</v>
          </cell>
          <cell r="G45">
            <v>1743630.09</v>
          </cell>
          <cell r="H45">
            <v>834910.81</v>
          </cell>
          <cell r="I45">
            <v>311205.07</v>
          </cell>
          <cell r="J45">
            <v>487302.52</v>
          </cell>
        </row>
        <row r="46">
          <cell r="B46">
            <v>0</v>
          </cell>
          <cell r="C46">
            <v>2954.99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21012.01</v>
          </cell>
          <cell r="I49">
            <v>0</v>
          </cell>
          <cell r="J49">
            <v>0</v>
          </cell>
        </row>
        <row r="50"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B52">
            <v>15022.69</v>
          </cell>
          <cell r="C52">
            <v>20038.669999999998</v>
          </cell>
          <cell r="D52">
            <v>20321.23</v>
          </cell>
          <cell r="E52">
            <v>18901.95</v>
          </cell>
          <cell r="F52">
            <v>17948.669999999998</v>
          </cell>
          <cell r="G52">
            <v>25041.33</v>
          </cell>
          <cell r="H52">
            <v>15502.6</v>
          </cell>
          <cell r="I52">
            <v>0</v>
          </cell>
          <cell r="J52">
            <v>11602.38</v>
          </cell>
        </row>
        <row r="58">
          <cell r="B58">
            <v>-137526</v>
          </cell>
          <cell r="C58">
            <v>-182940</v>
          </cell>
          <cell r="D58">
            <v>-177399</v>
          </cell>
          <cell r="E58">
            <v>-112251</v>
          </cell>
          <cell r="F58">
            <v>-148329</v>
          </cell>
          <cell r="G58">
            <v>-168918</v>
          </cell>
          <cell r="H58">
            <v>-130479</v>
          </cell>
          <cell r="I58">
            <v>-27690</v>
          </cell>
          <cell r="J58">
            <v>-58578</v>
          </cell>
        </row>
        <row r="59"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B62">
            <v>-102514.29</v>
          </cell>
          <cell r="C62">
            <v>-8131.35</v>
          </cell>
          <cell r="D62">
            <v>-26514.080000000002</v>
          </cell>
          <cell r="E62">
            <v>-100975.25</v>
          </cell>
          <cell r="F62">
            <v>-113744.1</v>
          </cell>
          <cell r="G62">
            <v>-88497.53</v>
          </cell>
          <cell r="H62">
            <v>0</v>
          </cell>
          <cell r="I62">
            <v>0</v>
          </cell>
          <cell r="J62">
            <v>0</v>
          </cell>
        </row>
        <row r="63"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5">
          <cell r="B65">
            <v>0</v>
          </cell>
          <cell r="C65">
            <v>0</v>
          </cell>
          <cell r="D65">
            <v>0</v>
          </cell>
          <cell r="E65">
            <v>-1483.3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B66">
            <v>0</v>
          </cell>
          <cell r="C66">
            <v>-202.91</v>
          </cell>
          <cell r="D66">
            <v>-23.61</v>
          </cell>
          <cell r="E66">
            <v>0</v>
          </cell>
          <cell r="F66">
            <v>0</v>
          </cell>
          <cell r="G66">
            <v>-23.61</v>
          </cell>
          <cell r="H66">
            <v>0</v>
          </cell>
          <cell r="I66">
            <v>0</v>
          </cell>
          <cell r="J66">
            <v>0</v>
          </cell>
        </row>
        <row r="67">
          <cell r="B67">
            <v>0</v>
          </cell>
          <cell r="C67">
            <v>0</v>
          </cell>
          <cell r="D67">
            <v>-1067.75</v>
          </cell>
          <cell r="E67">
            <v>0</v>
          </cell>
          <cell r="F67">
            <v>-380.65</v>
          </cell>
          <cell r="G67">
            <v>0</v>
          </cell>
          <cell r="H67">
            <v>0</v>
          </cell>
          <cell r="I67">
            <v>-1789.83</v>
          </cell>
          <cell r="J67">
            <v>0</v>
          </cell>
        </row>
        <row r="68"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-30000</v>
          </cell>
          <cell r="J68">
            <v>0</v>
          </cell>
        </row>
        <row r="69">
          <cell r="B69">
            <v>-14109.06</v>
          </cell>
          <cell r="C69">
            <v>-20481.82</v>
          </cell>
          <cell r="D69">
            <v>-19362.28</v>
          </cell>
          <cell r="E69">
            <v>-13578</v>
          </cell>
          <cell r="F69">
            <v>-18658.98</v>
          </cell>
          <cell r="G69">
            <v>-28433.42</v>
          </cell>
          <cell r="H69">
            <v>-13922.47</v>
          </cell>
          <cell r="I69">
            <v>-4894.3900000000003</v>
          </cell>
          <cell r="J69">
            <v>-10090.200000000001</v>
          </cell>
        </row>
        <row r="70"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114000</v>
          </cell>
          <cell r="J77">
            <v>252000</v>
          </cell>
        </row>
        <row r="78"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B81">
            <v>0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B82">
            <v>0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B83">
            <v>0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B84">
            <v>0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B85">
            <v>0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B86">
            <v>0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</row>
        <row r="87">
          <cell r="B87">
            <v>-54374.400000000001</v>
          </cell>
          <cell r="C87">
            <v>-91832.4</v>
          </cell>
          <cell r="D87">
            <v>-112123.2</v>
          </cell>
          <cell r="E87">
            <v>-51588</v>
          </cell>
          <cell r="F87">
            <v>-83112</v>
          </cell>
          <cell r="G87">
            <v>-119434.8</v>
          </cell>
          <cell r="H87">
            <v>-58294.2</v>
          </cell>
          <cell r="I87">
            <v>-29241</v>
          </cell>
          <cell r="J87">
            <v>0</v>
          </cell>
        </row>
        <row r="88">
          <cell r="B88">
            <v>0</v>
          </cell>
          <cell r="C88">
            <v>0</v>
          </cell>
          <cell r="D88">
            <v>0</v>
          </cell>
          <cell r="E88">
            <v>-7338.81</v>
          </cell>
          <cell r="F88">
            <v>0</v>
          </cell>
          <cell r="G88">
            <v>0</v>
          </cell>
          <cell r="H88">
            <v>0</v>
          </cell>
          <cell r="I88">
            <v>-3921.18</v>
          </cell>
          <cell r="J88">
            <v>-8930.4</v>
          </cell>
        </row>
        <row r="89"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</row>
        <row r="90">
          <cell r="B90">
            <v>0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</row>
        <row r="92">
          <cell r="B92">
            <v>624321.78</v>
          </cell>
          <cell r="C92">
            <v>1048877.3999999999</v>
          </cell>
          <cell r="D92">
            <v>1276716.5999999999</v>
          </cell>
          <cell r="E92">
            <v>596979.42999999993</v>
          </cell>
          <cell r="F92">
            <v>949272.76000000013</v>
          </cell>
          <cell r="G92">
            <v>1363364.06</v>
          </cell>
          <cell r="H92">
            <v>668729.75</v>
          </cell>
          <cell r="I92">
            <v>327668.67</v>
          </cell>
          <cell r="J92">
            <v>673306.3</v>
          </cell>
        </row>
        <row r="93">
          <cell r="B93">
            <v>609299.09000000008</v>
          </cell>
          <cell r="C93">
            <v>1028838.7299999999</v>
          </cell>
          <cell r="D93">
            <v>1256395.3699999999</v>
          </cell>
          <cell r="E93">
            <v>578077.48</v>
          </cell>
          <cell r="F93">
            <v>931324.09000000008</v>
          </cell>
          <cell r="G93">
            <v>1338322.73</v>
          </cell>
          <cell r="H93">
            <v>653227.15</v>
          </cell>
          <cell r="I93">
            <v>327668.67</v>
          </cell>
          <cell r="J93">
            <v>661703.92000000004</v>
          </cell>
        </row>
        <row r="94">
          <cell r="B94">
            <v>15022.69</v>
          </cell>
          <cell r="C94">
            <v>20038.669999999998</v>
          </cell>
          <cell r="D94">
            <v>20321.23</v>
          </cell>
          <cell r="E94">
            <v>18901.95</v>
          </cell>
          <cell r="F94">
            <v>17948.669999999998</v>
          </cell>
          <cell r="G94">
            <v>25041.33</v>
          </cell>
          <cell r="H94">
            <v>15502.6</v>
          </cell>
          <cell r="I94">
            <v>0</v>
          </cell>
          <cell r="J94">
            <v>11602.38</v>
          </cell>
        </row>
        <row r="101">
          <cell r="B101">
            <v>75905.86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</row>
        <row r="102">
          <cell r="B102">
            <v>548415.92000000004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</row>
        <row r="103">
          <cell r="B103">
            <v>0</v>
          </cell>
          <cell r="C103">
            <v>1048877.3999999999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</row>
        <row r="104">
          <cell r="B104">
            <v>0</v>
          </cell>
          <cell r="C104">
            <v>0</v>
          </cell>
          <cell r="D104">
            <v>1276716.5999999999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</row>
        <row r="105">
          <cell r="B105">
            <v>0</v>
          </cell>
          <cell r="C105">
            <v>0</v>
          </cell>
          <cell r="D105">
            <v>0</v>
          </cell>
          <cell r="E105">
            <v>596979.42999999993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</row>
        <row r="106">
          <cell r="B106">
            <v>0</v>
          </cell>
          <cell r="C106">
            <v>0</v>
          </cell>
          <cell r="D106">
            <v>0</v>
          </cell>
          <cell r="E106">
            <v>0</v>
          </cell>
          <cell r="F106">
            <v>122171.2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</row>
        <row r="107">
          <cell r="B107">
            <v>0</v>
          </cell>
          <cell r="C107">
            <v>0</v>
          </cell>
          <cell r="D107">
            <v>0</v>
          </cell>
          <cell r="E107">
            <v>0</v>
          </cell>
          <cell r="F107">
            <v>170863.51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</row>
        <row r="108">
          <cell r="B108">
            <v>0</v>
          </cell>
          <cell r="C108">
            <v>0</v>
          </cell>
          <cell r="D108">
            <v>0</v>
          </cell>
          <cell r="E108">
            <v>0</v>
          </cell>
          <cell r="F108">
            <v>257945.73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</row>
        <row r="109"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>
            <v>398292.31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</row>
        <row r="110">
          <cell r="B110">
            <v>0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393773.07</v>
          </cell>
          <cell r="H110">
            <v>0</v>
          </cell>
          <cell r="I110">
            <v>0</v>
          </cell>
          <cell r="J110">
            <v>0</v>
          </cell>
        </row>
        <row r="111"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34577.46</v>
          </cell>
          <cell r="H111">
            <v>0</v>
          </cell>
          <cell r="I111">
            <v>0</v>
          </cell>
          <cell r="J111">
            <v>0</v>
          </cell>
        </row>
        <row r="112"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215179.4</v>
          </cell>
          <cell r="H112">
            <v>0</v>
          </cell>
          <cell r="I112">
            <v>0</v>
          </cell>
          <cell r="J112">
            <v>0</v>
          </cell>
        </row>
        <row r="113">
          <cell r="B113">
            <v>0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180346.72</v>
          </cell>
          <cell r="H113">
            <v>0</v>
          </cell>
          <cell r="I113">
            <v>0</v>
          </cell>
          <cell r="J113">
            <v>0</v>
          </cell>
        </row>
        <row r="114"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539487.41</v>
          </cell>
          <cell r="H114">
            <v>0</v>
          </cell>
          <cell r="I114">
            <v>0</v>
          </cell>
          <cell r="J114">
            <v>0</v>
          </cell>
        </row>
        <row r="115">
          <cell r="B115">
            <v>0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240876.95</v>
          </cell>
          <cell r="I115">
            <v>0</v>
          </cell>
          <cell r="J115">
            <v>0</v>
          </cell>
        </row>
        <row r="116">
          <cell r="B116">
            <v>0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427852.79999999999</v>
          </cell>
          <cell r="I116">
            <v>0</v>
          </cell>
          <cell r="J116">
            <v>0</v>
          </cell>
        </row>
        <row r="117">
          <cell r="B117">
            <v>0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327668.67</v>
          </cell>
          <cell r="J117">
            <v>0</v>
          </cell>
        </row>
        <row r="118">
          <cell r="B118">
            <v>0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673306.3</v>
          </cell>
        </row>
      </sheetData>
      <sheetData sheetId="27">
        <row r="7">
          <cell r="B7">
            <v>435376</v>
          </cell>
          <cell r="C7">
            <v>546283</v>
          </cell>
          <cell r="D7">
            <v>585588</v>
          </cell>
          <cell r="E7">
            <v>369464</v>
          </cell>
          <cell r="F7">
            <v>566822</v>
          </cell>
          <cell r="G7">
            <v>881176</v>
          </cell>
          <cell r="H7">
            <v>370095</v>
          </cell>
          <cell r="I7">
            <v>79177</v>
          </cell>
          <cell r="J7">
            <v>206966</v>
          </cell>
        </row>
        <row r="10">
          <cell r="B10">
            <v>46316</v>
          </cell>
          <cell r="C10">
            <v>61288</v>
          </cell>
          <cell r="D10">
            <v>59239</v>
          </cell>
          <cell r="E10">
            <v>37371</v>
          </cell>
          <cell r="F10">
            <v>48536</v>
          </cell>
          <cell r="G10">
            <v>53189</v>
          </cell>
          <cell r="H10">
            <v>43992</v>
          </cell>
          <cell r="I10">
            <v>9408</v>
          </cell>
          <cell r="J10">
            <v>18501</v>
          </cell>
        </row>
        <row r="11"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</row>
        <row r="13">
          <cell r="B13">
            <v>100364</v>
          </cell>
          <cell r="C13">
            <v>138654</v>
          </cell>
          <cell r="D13">
            <v>146840</v>
          </cell>
          <cell r="E13">
            <v>93166</v>
          </cell>
          <cell r="F13">
            <v>136828</v>
          </cell>
          <cell r="G13">
            <v>204893</v>
          </cell>
          <cell r="H13">
            <v>86392</v>
          </cell>
          <cell r="I13">
            <v>18804</v>
          </cell>
          <cell r="J13">
            <v>52310</v>
          </cell>
        </row>
        <row r="14">
          <cell r="B14">
            <v>97117</v>
          </cell>
          <cell r="C14">
            <v>109294</v>
          </cell>
          <cell r="D14">
            <v>108218</v>
          </cell>
          <cell r="E14">
            <v>74930</v>
          </cell>
          <cell r="F14">
            <v>111764</v>
          </cell>
          <cell r="G14">
            <v>189164</v>
          </cell>
          <cell r="H14">
            <v>84778</v>
          </cell>
          <cell r="I14">
            <v>11893</v>
          </cell>
          <cell r="J14">
            <v>39259</v>
          </cell>
        </row>
        <row r="15">
          <cell r="B15">
            <v>12867</v>
          </cell>
          <cell r="C15">
            <v>16733</v>
          </cell>
          <cell r="D15">
            <v>16348</v>
          </cell>
          <cell r="E15">
            <v>9974</v>
          </cell>
          <cell r="F15">
            <v>14757</v>
          </cell>
          <cell r="G15">
            <v>19388</v>
          </cell>
          <cell r="H15">
            <v>9672</v>
          </cell>
          <cell r="I15">
            <v>2050</v>
          </cell>
          <cell r="J15">
            <v>5731</v>
          </cell>
        </row>
        <row r="17">
          <cell r="B17">
            <v>79789</v>
          </cell>
          <cell r="C17">
            <v>102973</v>
          </cell>
          <cell r="D17">
            <v>119026</v>
          </cell>
          <cell r="E17">
            <v>70953</v>
          </cell>
          <cell r="F17">
            <v>122899</v>
          </cell>
          <cell r="G17">
            <v>200182</v>
          </cell>
          <cell r="H17">
            <v>67662</v>
          </cell>
          <cell r="I17">
            <v>17070</v>
          </cell>
          <cell r="J17">
            <v>39253</v>
          </cell>
        </row>
        <row r="18">
          <cell r="B18">
            <v>58350</v>
          </cell>
          <cell r="C18">
            <v>57154</v>
          </cell>
          <cell r="D18">
            <v>61761</v>
          </cell>
          <cell r="E18">
            <v>41884</v>
          </cell>
          <cell r="F18">
            <v>76160</v>
          </cell>
          <cell r="G18">
            <v>148877</v>
          </cell>
          <cell r="H18">
            <v>45825</v>
          </cell>
          <cell r="I18">
            <v>8099</v>
          </cell>
          <cell r="J18">
            <v>22161</v>
          </cell>
        </row>
        <row r="19">
          <cell r="B19">
            <v>8188</v>
          </cell>
          <cell r="C19">
            <v>9545</v>
          </cell>
          <cell r="D19">
            <v>10208</v>
          </cell>
          <cell r="E19">
            <v>5746</v>
          </cell>
          <cell r="F19">
            <v>10360</v>
          </cell>
          <cell r="G19">
            <v>16019</v>
          </cell>
          <cell r="H19">
            <v>5621</v>
          </cell>
          <cell r="I19">
            <v>1363</v>
          </cell>
          <cell r="J19">
            <v>3512</v>
          </cell>
        </row>
        <row r="20">
          <cell r="B20">
            <v>32385</v>
          </cell>
          <cell r="C20">
            <v>50642</v>
          </cell>
          <cell r="D20">
            <v>63948</v>
          </cell>
          <cell r="E20">
            <v>35440</v>
          </cell>
          <cell r="F20">
            <v>45518</v>
          </cell>
          <cell r="G20">
            <v>49464</v>
          </cell>
          <cell r="H20">
            <v>23940</v>
          </cell>
          <cell r="I20">
            <v>10490</v>
          </cell>
          <cell r="J20">
            <v>26239</v>
          </cell>
        </row>
        <row r="21">
          <cell r="B21">
            <v>20726</v>
          </cell>
          <cell r="C21">
            <v>32411</v>
          </cell>
          <cell r="D21">
            <v>40927</v>
          </cell>
          <cell r="E21">
            <v>22682</v>
          </cell>
          <cell r="F21">
            <v>29132</v>
          </cell>
          <cell r="G21">
            <v>31657</v>
          </cell>
          <cell r="H21">
            <v>15322</v>
          </cell>
          <cell r="I21">
            <v>6714</v>
          </cell>
          <cell r="J21">
            <v>16793</v>
          </cell>
        </row>
        <row r="22">
          <cell r="B22">
            <v>11659</v>
          </cell>
          <cell r="C22">
            <v>18231</v>
          </cell>
          <cell r="D22">
            <v>23021</v>
          </cell>
          <cell r="E22">
            <v>12758</v>
          </cell>
          <cell r="F22">
            <v>16386</v>
          </cell>
          <cell r="G22">
            <v>17807</v>
          </cell>
          <cell r="H22">
            <v>8618</v>
          </cell>
          <cell r="I22">
            <v>3776</v>
          </cell>
          <cell r="J22">
            <v>9446</v>
          </cell>
        </row>
        <row r="23">
          <cell r="H23">
            <v>2213</v>
          </cell>
        </row>
        <row r="31">
          <cell r="H31">
            <v>20886.150000000001</v>
          </cell>
        </row>
        <row r="45">
          <cell r="B45">
            <v>988695.36</v>
          </cell>
          <cell r="C45">
            <v>1411813.79</v>
          </cell>
          <cell r="D45">
            <v>1723151.25</v>
          </cell>
          <cell r="E45">
            <v>916270.72</v>
          </cell>
          <cell r="F45">
            <v>1364680.65</v>
          </cell>
          <cell r="G45">
            <v>1825003.61</v>
          </cell>
          <cell r="H45">
            <v>878901.61</v>
          </cell>
          <cell r="I45">
            <v>333770.64</v>
          </cell>
          <cell r="J45">
            <v>517311.52</v>
          </cell>
        </row>
        <row r="46">
          <cell r="B46">
            <v>0</v>
          </cell>
          <cell r="C46">
            <v>3138.01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20886.150000000001</v>
          </cell>
          <cell r="I49">
            <v>0</v>
          </cell>
          <cell r="J49">
            <v>0</v>
          </cell>
        </row>
        <row r="50"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B52">
            <v>15022.69</v>
          </cell>
          <cell r="C52">
            <v>20038.669999999998</v>
          </cell>
          <cell r="D52">
            <v>20321.23</v>
          </cell>
          <cell r="E52">
            <v>18901.95</v>
          </cell>
          <cell r="F52">
            <v>17948.669999999998</v>
          </cell>
          <cell r="G52">
            <v>25041.33</v>
          </cell>
          <cell r="H52">
            <v>15502.6</v>
          </cell>
          <cell r="I52">
            <v>0</v>
          </cell>
          <cell r="J52">
            <v>11602.38</v>
          </cell>
        </row>
        <row r="58">
          <cell r="B58">
            <v>-138948</v>
          </cell>
          <cell r="C58">
            <v>-183864</v>
          </cell>
          <cell r="D58">
            <v>-177717</v>
          </cell>
          <cell r="E58">
            <v>-112113</v>
          </cell>
          <cell r="F58">
            <v>-145608</v>
          </cell>
          <cell r="G58">
            <v>-159567</v>
          </cell>
          <cell r="H58">
            <v>-131976</v>
          </cell>
          <cell r="I58">
            <v>-28224</v>
          </cell>
          <cell r="J58">
            <v>-55503</v>
          </cell>
        </row>
        <row r="59"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B62">
            <v>-236798.64</v>
          </cell>
          <cell r="C62">
            <v>-5056.6000000000004</v>
          </cell>
          <cell r="D62">
            <v>-56343.93</v>
          </cell>
          <cell r="E62">
            <v>-208846.29</v>
          </cell>
          <cell r="F62">
            <v>-265503.2</v>
          </cell>
          <cell r="G62">
            <v>-171088.59</v>
          </cell>
          <cell r="H62">
            <v>0</v>
          </cell>
          <cell r="I62">
            <v>0</v>
          </cell>
          <cell r="J62">
            <v>0</v>
          </cell>
        </row>
        <row r="63"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5">
          <cell r="B65">
            <v>0</v>
          </cell>
          <cell r="C65">
            <v>0</v>
          </cell>
          <cell r="D65">
            <v>0</v>
          </cell>
          <cell r="E65">
            <v>-1483.3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B66">
            <v>0</v>
          </cell>
          <cell r="C66">
            <v>-202.91</v>
          </cell>
          <cell r="D66">
            <v>-23.61</v>
          </cell>
          <cell r="E66">
            <v>0</v>
          </cell>
          <cell r="F66">
            <v>0</v>
          </cell>
          <cell r="G66">
            <v>-23.61</v>
          </cell>
          <cell r="H66">
            <v>0</v>
          </cell>
          <cell r="I66">
            <v>0</v>
          </cell>
          <cell r="J66">
            <v>0</v>
          </cell>
        </row>
        <row r="67">
          <cell r="B67">
            <v>0</v>
          </cell>
          <cell r="C67">
            <v>0</v>
          </cell>
          <cell r="D67">
            <v>-1067.75</v>
          </cell>
          <cell r="E67">
            <v>0</v>
          </cell>
          <cell r="F67">
            <v>-380.65</v>
          </cell>
          <cell r="G67">
            <v>0</v>
          </cell>
          <cell r="H67">
            <v>0</v>
          </cell>
          <cell r="I67">
            <v>-1789.83</v>
          </cell>
          <cell r="J67">
            <v>0</v>
          </cell>
        </row>
        <row r="68"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-30000</v>
          </cell>
          <cell r="J68">
            <v>0</v>
          </cell>
        </row>
        <row r="69">
          <cell r="B69">
            <v>-14109.06</v>
          </cell>
          <cell r="C69">
            <v>-20481.82</v>
          </cell>
          <cell r="D69">
            <v>-19362.28</v>
          </cell>
          <cell r="E69">
            <v>-13578</v>
          </cell>
          <cell r="F69">
            <v>-18658.98</v>
          </cell>
          <cell r="G69">
            <v>-28433.42</v>
          </cell>
          <cell r="H69">
            <v>-13922.47</v>
          </cell>
          <cell r="I69">
            <v>-4894.3900000000003</v>
          </cell>
          <cell r="J69">
            <v>-10090.200000000001</v>
          </cell>
        </row>
        <row r="70"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B71">
            <v>-69273.8</v>
          </cell>
          <cell r="C71">
            <v>-26091.31</v>
          </cell>
          <cell r="D71">
            <v>-113776.05</v>
          </cell>
          <cell r="E71">
            <v>-165858.94</v>
          </cell>
          <cell r="F71">
            <v>-93469.79</v>
          </cell>
          <cell r="G71">
            <v>-181801.91</v>
          </cell>
          <cell r="H71">
            <v>-71273.38</v>
          </cell>
          <cell r="I71">
            <v>0</v>
          </cell>
          <cell r="J71">
            <v>0</v>
          </cell>
        </row>
        <row r="72">
          <cell r="B72">
            <v>-2106</v>
          </cell>
          <cell r="C72">
            <v>-32799</v>
          </cell>
          <cell r="D72">
            <v>-59240</v>
          </cell>
          <cell r="E72">
            <v>-46301</v>
          </cell>
          <cell r="F72">
            <v>-61232</v>
          </cell>
          <cell r="G72">
            <v>-57721</v>
          </cell>
          <cell r="H72">
            <v>-513</v>
          </cell>
          <cell r="I72">
            <v>-12400</v>
          </cell>
          <cell r="J72">
            <v>0</v>
          </cell>
        </row>
        <row r="73"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-238000</v>
          </cell>
          <cell r="J77">
            <v>-340000</v>
          </cell>
        </row>
        <row r="78"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B81">
            <v>0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B82">
            <v>0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B83">
            <v>0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B84">
            <v>0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B85">
            <v>0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B86">
            <v>0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</row>
        <row r="87">
          <cell r="B87">
            <v>0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  <row r="88">
          <cell r="B88">
            <v>0</v>
          </cell>
          <cell r="C88">
            <v>0</v>
          </cell>
          <cell r="D88">
            <v>0</v>
          </cell>
          <cell r="E88">
            <v>-7761.93</v>
          </cell>
          <cell r="F88">
            <v>0</v>
          </cell>
          <cell r="G88">
            <v>0</v>
          </cell>
          <cell r="H88">
            <v>0</v>
          </cell>
          <cell r="I88">
            <v>-4205.51</v>
          </cell>
          <cell r="J88">
            <v>-9467.56</v>
          </cell>
        </row>
        <row r="89"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</row>
        <row r="90">
          <cell r="B90">
            <v>0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</row>
        <row r="92">
          <cell r="B92">
            <v>542482.54999999993</v>
          </cell>
          <cell r="C92">
            <v>1166494.8299999998</v>
          </cell>
          <cell r="D92">
            <v>1315941.8600000001</v>
          </cell>
          <cell r="E92">
            <v>379230.20999999996</v>
          </cell>
          <cell r="F92">
            <v>797776.70000000007</v>
          </cell>
          <cell r="G92">
            <v>1251409.4100000001</v>
          </cell>
          <cell r="H92">
            <v>697605.51</v>
          </cell>
          <cell r="I92">
            <v>14256.910000000033</v>
          </cell>
          <cell r="J92">
            <v>113853.14000000001</v>
          </cell>
        </row>
        <row r="93">
          <cell r="B93">
            <v>527459.86</v>
          </cell>
          <cell r="C93">
            <v>1146456.1599999999</v>
          </cell>
          <cell r="D93">
            <v>1295620.6300000001</v>
          </cell>
          <cell r="E93">
            <v>360328.25999999995</v>
          </cell>
          <cell r="F93">
            <v>779828.03</v>
          </cell>
          <cell r="G93">
            <v>1226368.08</v>
          </cell>
          <cell r="H93">
            <v>682102.91</v>
          </cell>
          <cell r="I93">
            <v>14256.910000000033</v>
          </cell>
          <cell r="J93">
            <v>102250.76000000001</v>
          </cell>
        </row>
        <row r="94">
          <cell r="B94">
            <v>15022.69</v>
          </cell>
          <cell r="C94">
            <v>20038.669999999998</v>
          </cell>
          <cell r="D94">
            <v>20321.23</v>
          </cell>
          <cell r="E94">
            <v>18901.95</v>
          </cell>
          <cell r="F94">
            <v>17948.669999999998</v>
          </cell>
          <cell r="G94">
            <v>25041.33</v>
          </cell>
          <cell r="H94">
            <v>15502.6</v>
          </cell>
          <cell r="I94">
            <v>0</v>
          </cell>
          <cell r="J94">
            <v>11602.38</v>
          </cell>
        </row>
        <row r="101">
          <cell r="B101">
            <v>66643.899999999994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</row>
        <row r="102">
          <cell r="B102">
            <v>475838.65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</row>
        <row r="103">
          <cell r="B103">
            <v>0</v>
          </cell>
          <cell r="C103">
            <v>1166494.8299999998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</row>
        <row r="104">
          <cell r="B104">
            <v>0</v>
          </cell>
          <cell r="C104">
            <v>0</v>
          </cell>
          <cell r="D104">
            <v>1315941.8600000001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</row>
        <row r="105">
          <cell r="B105">
            <v>0</v>
          </cell>
          <cell r="C105">
            <v>0</v>
          </cell>
          <cell r="D105">
            <v>0</v>
          </cell>
          <cell r="E105">
            <v>379230.20999999996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</row>
        <row r="106">
          <cell r="B106">
            <v>0</v>
          </cell>
          <cell r="C106">
            <v>0</v>
          </cell>
          <cell r="D106">
            <v>0</v>
          </cell>
          <cell r="E106">
            <v>0</v>
          </cell>
          <cell r="F106">
            <v>107961.34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</row>
        <row r="107">
          <cell r="B107">
            <v>0</v>
          </cell>
          <cell r="C107">
            <v>0</v>
          </cell>
          <cell r="D107">
            <v>0</v>
          </cell>
          <cell r="E107">
            <v>0</v>
          </cell>
          <cell r="F107">
            <v>140537.74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</row>
        <row r="108">
          <cell r="B108">
            <v>0</v>
          </cell>
          <cell r="C108">
            <v>0</v>
          </cell>
          <cell r="D108">
            <v>0</v>
          </cell>
          <cell r="E108">
            <v>0</v>
          </cell>
          <cell r="F108">
            <v>224474.25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</row>
        <row r="109"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>
            <v>324803.38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</row>
        <row r="110">
          <cell r="B110">
            <v>0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375141.54</v>
          </cell>
          <cell r="H110">
            <v>0</v>
          </cell>
          <cell r="I110">
            <v>0</v>
          </cell>
          <cell r="J110">
            <v>0</v>
          </cell>
        </row>
        <row r="111"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32333.360000000001</v>
          </cell>
          <cell r="H111">
            <v>0</v>
          </cell>
          <cell r="I111">
            <v>0</v>
          </cell>
          <cell r="J111">
            <v>0</v>
          </cell>
        </row>
        <row r="112"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194663.74</v>
          </cell>
          <cell r="H112">
            <v>0</v>
          </cell>
          <cell r="I112">
            <v>0</v>
          </cell>
          <cell r="J112">
            <v>0</v>
          </cell>
        </row>
        <row r="113">
          <cell r="B113">
            <v>0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182506.1</v>
          </cell>
          <cell r="H113">
            <v>0</v>
          </cell>
          <cell r="I113">
            <v>0</v>
          </cell>
          <cell r="J113">
            <v>0</v>
          </cell>
        </row>
        <row r="114"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466764.68</v>
          </cell>
          <cell r="H114">
            <v>0</v>
          </cell>
          <cell r="I114">
            <v>0</v>
          </cell>
          <cell r="J114">
            <v>0</v>
          </cell>
        </row>
        <row r="115">
          <cell r="B115">
            <v>0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252900.6</v>
          </cell>
          <cell r="I115">
            <v>0</v>
          </cell>
          <cell r="J115">
            <v>0</v>
          </cell>
        </row>
        <row r="116">
          <cell r="B116">
            <v>0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444704.9</v>
          </cell>
          <cell r="I116">
            <v>0</v>
          </cell>
          <cell r="J116">
            <v>0</v>
          </cell>
        </row>
        <row r="117">
          <cell r="B117">
            <v>0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14256.91</v>
          </cell>
          <cell r="J117">
            <v>0</v>
          </cell>
        </row>
        <row r="118">
          <cell r="B118">
            <v>0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113853.14</v>
          </cell>
        </row>
      </sheetData>
      <sheetData sheetId="28">
        <row r="7">
          <cell r="B7">
            <v>272106</v>
          </cell>
          <cell r="C7">
            <v>343998</v>
          </cell>
          <cell r="D7">
            <v>388588</v>
          </cell>
          <cell r="E7">
            <v>213882</v>
          </cell>
          <cell r="F7">
            <v>367455</v>
          </cell>
          <cell r="G7">
            <v>540107</v>
          </cell>
          <cell r="H7">
            <v>209078</v>
          </cell>
          <cell r="I7">
            <v>45244</v>
          </cell>
          <cell r="J7">
            <v>132777</v>
          </cell>
        </row>
        <row r="10">
          <cell r="B10">
            <v>32816</v>
          </cell>
          <cell r="C10">
            <v>46059</v>
          </cell>
          <cell r="D10">
            <v>46737</v>
          </cell>
          <cell r="E10">
            <v>26273</v>
          </cell>
          <cell r="F10">
            <v>34752</v>
          </cell>
          <cell r="G10">
            <v>36354</v>
          </cell>
          <cell r="H10">
            <v>28162</v>
          </cell>
          <cell r="I10">
            <v>6184</v>
          </cell>
          <cell r="J10">
            <v>13433</v>
          </cell>
        </row>
        <row r="11"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</row>
        <row r="13">
          <cell r="B13">
            <v>62608</v>
          </cell>
          <cell r="C13">
            <v>87652</v>
          </cell>
          <cell r="D13">
            <v>96962</v>
          </cell>
          <cell r="E13">
            <v>54092</v>
          </cell>
          <cell r="F13">
            <v>85966</v>
          </cell>
          <cell r="G13">
            <v>122855</v>
          </cell>
          <cell r="H13">
            <v>48155</v>
          </cell>
          <cell r="I13">
            <v>10654</v>
          </cell>
          <cell r="J13">
            <v>33439</v>
          </cell>
        </row>
        <row r="14">
          <cell r="B14">
            <v>56221</v>
          </cell>
          <cell r="C14">
            <v>64240</v>
          </cell>
          <cell r="D14">
            <v>70286</v>
          </cell>
          <cell r="E14">
            <v>40482</v>
          </cell>
          <cell r="F14">
            <v>70618</v>
          </cell>
          <cell r="G14">
            <v>116278</v>
          </cell>
          <cell r="H14">
            <v>47156</v>
          </cell>
          <cell r="I14">
            <v>6556</v>
          </cell>
          <cell r="J14">
            <v>24601</v>
          </cell>
        </row>
        <row r="15">
          <cell r="B15">
            <v>7369</v>
          </cell>
          <cell r="C15">
            <v>9811</v>
          </cell>
          <cell r="D15">
            <v>9555</v>
          </cell>
          <cell r="E15">
            <v>5264</v>
          </cell>
          <cell r="F15">
            <v>8770</v>
          </cell>
          <cell r="G15">
            <v>10670</v>
          </cell>
          <cell r="H15">
            <v>4987</v>
          </cell>
          <cell r="I15">
            <v>1023</v>
          </cell>
          <cell r="J15">
            <v>3370</v>
          </cell>
        </row>
        <row r="17">
          <cell r="B17">
            <v>50682</v>
          </cell>
          <cell r="C17">
            <v>63880</v>
          </cell>
          <cell r="D17">
            <v>77229</v>
          </cell>
          <cell r="E17">
            <v>40439</v>
          </cell>
          <cell r="F17">
            <v>79252</v>
          </cell>
          <cell r="G17">
            <v>119248</v>
          </cell>
          <cell r="H17">
            <v>37183</v>
          </cell>
          <cell r="I17">
            <v>9634</v>
          </cell>
          <cell r="J17">
            <v>24361</v>
          </cell>
        </row>
        <row r="18">
          <cell r="B18">
            <v>35483</v>
          </cell>
          <cell r="C18">
            <v>35328</v>
          </cell>
          <cell r="D18">
            <v>42043</v>
          </cell>
          <cell r="E18">
            <v>23465</v>
          </cell>
          <cell r="F18">
            <v>51613</v>
          </cell>
          <cell r="G18">
            <v>96781</v>
          </cell>
          <cell r="H18">
            <v>26828</v>
          </cell>
          <cell r="I18">
            <v>4565</v>
          </cell>
          <cell r="J18">
            <v>14661</v>
          </cell>
        </row>
        <row r="19">
          <cell r="B19">
            <v>4672</v>
          </cell>
          <cell r="C19">
            <v>5392</v>
          </cell>
          <cell r="D19">
            <v>5912</v>
          </cell>
          <cell r="E19">
            <v>2788</v>
          </cell>
          <cell r="F19">
            <v>6270</v>
          </cell>
          <cell r="G19">
            <v>8731</v>
          </cell>
          <cell r="H19">
            <v>2705</v>
          </cell>
          <cell r="I19">
            <v>604</v>
          </cell>
          <cell r="J19">
            <v>2072</v>
          </cell>
        </row>
        <row r="20">
          <cell r="B20">
            <v>22255</v>
          </cell>
          <cell r="C20">
            <v>31636</v>
          </cell>
          <cell r="D20">
            <v>39864</v>
          </cell>
          <cell r="E20">
            <v>21079</v>
          </cell>
          <cell r="F20">
            <v>30214</v>
          </cell>
          <cell r="G20">
            <v>29190</v>
          </cell>
          <cell r="H20">
            <v>13100</v>
          </cell>
          <cell r="I20">
            <v>6024</v>
          </cell>
          <cell r="J20">
            <v>16840</v>
          </cell>
        </row>
        <row r="21">
          <cell r="B21">
            <v>14243</v>
          </cell>
          <cell r="C21">
            <v>20247</v>
          </cell>
          <cell r="D21">
            <v>25513</v>
          </cell>
          <cell r="E21">
            <v>13491</v>
          </cell>
          <cell r="F21">
            <v>19337</v>
          </cell>
          <cell r="G21">
            <v>18682</v>
          </cell>
          <cell r="H21">
            <v>8384</v>
          </cell>
          <cell r="I21">
            <v>3855</v>
          </cell>
          <cell r="J21">
            <v>10778</v>
          </cell>
        </row>
        <row r="22">
          <cell r="B22">
            <v>8012</v>
          </cell>
          <cell r="C22">
            <v>11389</v>
          </cell>
          <cell r="D22">
            <v>14351</v>
          </cell>
          <cell r="E22">
            <v>7588</v>
          </cell>
          <cell r="F22">
            <v>10877</v>
          </cell>
          <cell r="G22">
            <v>10508</v>
          </cell>
          <cell r="H22">
            <v>4716</v>
          </cell>
          <cell r="I22">
            <v>2169</v>
          </cell>
          <cell r="J22">
            <v>6062</v>
          </cell>
        </row>
        <row r="23">
          <cell r="H23">
            <v>802</v>
          </cell>
        </row>
        <row r="31">
          <cell r="H31">
            <v>24236.99</v>
          </cell>
        </row>
        <row r="45">
          <cell r="B45">
            <v>617925.52</v>
          </cell>
          <cell r="C45">
            <v>889028.43</v>
          </cell>
          <cell r="D45">
            <v>1143459.05</v>
          </cell>
          <cell r="E45">
            <v>530427.36</v>
          </cell>
          <cell r="F45">
            <v>884684.66</v>
          </cell>
          <cell r="G45">
            <v>1118615.6100000001</v>
          </cell>
          <cell r="H45">
            <v>496518.43</v>
          </cell>
          <cell r="I45">
            <v>190726.08</v>
          </cell>
          <cell r="J45">
            <v>331876.11</v>
          </cell>
        </row>
        <row r="46">
          <cell r="B46">
            <v>0</v>
          </cell>
          <cell r="C46">
            <v>1976.03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24236.99</v>
          </cell>
          <cell r="I49">
            <v>0</v>
          </cell>
          <cell r="J49">
            <v>0</v>
          </cell>
        </row>
        <row r="50"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B52">
            <v>15022.69</v>
          </cell>
          <cell r="C52">
            <v>20038.669999999998</v>
          </cell>
          <cell r="D52">
            <v>20321.23</v>
          </cell>
          <cell r="E52">
            <v>18901.95</v>
          </cell>
          <cell r="F52">
            <v>17948.669999999998</v>
          </cell>
          <cell r="G52">
            <v>25041.33</v>
          </cell>
          <cell r="H52">
            <v>15502.6</v>
          </cell>
          <cell r="I52">
            <v>0</v>
          </cell>
          <cell r="J52">
            <v>11602.38</v>
          </cell>
        </row>
        <row r="58">
          <cell r="B58">
            <v>-98448</v>
          </cell>
          <cell r="C58">
            <v>-138177</v>
          </cell>
          <cell r="D58">
            <v>-140211</v>
          </cell>
          <cell r="E58">
            <v>-78819</v>
          </cell>
          <cell r="F58">
            <v>-104256</v>
          </cell>
          <cell r="G58">
            <v>-109062</v>
          </cell>
          <cell r="H58">
            <v>-84486</v>
          </cell>
          <cell r="I58">
            <v>-18552</v>
          </cell>
          <cell r="J58">
            <v>-40299</v>
          </cell>
        </row>
        <row r="59"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5">
          <cell r="B65">
            <v>0</v>
          </cell>
          <cell r="C65">
            <v>0</v>
          </cell>
          <cell r="D65">
            <v>0</v>
          </cell>
          <cell r="E65">
            <v>-1483.3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B66">
            <v>0</v>
          </cell>
          <cell r="C66">
            <v>-202.91</v>
          </cell>
          <cell r="D66">
            <v>-23.61</v>
          </cell>
          <cell r="E66">
            <v>0</v>
          </cell>
          <cell r="F66">
            <v>0</v>
          </cell>
          <cell r="G66">
            <v>-23.61</v>
          </cell>
          <cell r="H66">
            <v>0</v>
          </cell>
          <cell r="I66">
            <v>0</v>
          </cell>
          <cell r="J66">
            <v>0</v>
          </cell>
        </row>
        <row r="67">
          <cell r="B67">
            <v>0</v>
          </cell>
          <cell r="C67">
            <v>0</v>
          </cell>
          <cell r="D67">
            <v>-1067.75</v>
          </cell>
          <cell r="E67">
            <v>0</v>
          </cell>
          <cell r="F67">
            <v>-380.65</v>
          </cell>
          <cell r="G67">
            <v>0</v>
          </cell>
          <cell r="H67">
            <v>0</v>
          </cell>
          <cell r="I67">
            <v>-1789.83</v>
          </cell>
          <cell r="J67">
            <v>0</v>
          </cell>
        </row>
        <row r="68"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-150000</v>
          </cell>
          <cell r="J77">
            <v>-230000</v>
          </cell>
        </row>
        <row r="78"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B81">
            <v>0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B82">
            <v>0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B83">
            <v>0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B84">
            <v>0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B85">
            <v>0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B86">
            <v>0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</row>
        <row r="87">
          <cell r="B87">
            <v>0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  <row r="88">
          <cell r="B88">
            <v>0</v>
          </cell>
          <cell r="C88">
            <v>0</v>
          </cell>
          <cell r="D88">
            <v>0</v>
          </cell>
          <cell r="E88">
            <v>-4559.43</v>
          </cell>
          <cell r="F88">
            <v>0</v>
          </cell>
          <cell r="G88">
            <v>0</v>
          </cell>
          <cell r="H88">
            <v>0</v>
          </cell>
          <cell r="I88">
            <v>-2403.15</v>
          </cell>
          <cell r="J88">
            <v>-6148.26</v>
          </cell>
        </row>
        <row r="89"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</row>
        <row r="90">
          <cell r="B90">
            <v>0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</row>
        <row r="92">
          <cell r="B92">
            <v>534500.21</v>
          </cell>
          <cell r="C92">
            <v>772663.22000000009</v>
          </cell>
          <cell r="D92">
            <v>1022477.92</v>
          </cell>
          <cell r="E92">
            <v>464467.58</v>
          </cell>
          <cell r="F92">
            <v>797996.68</v>
          </cell>
          <cell r="G92">
            <v>1034571.3300000001</v>
          </cell>
          <cell r="H92">
            <v>451772.01999999996</v>
          </cell>
          <cell r="I92">
            <v>17981.100000000006</v>
          </cell>
          <cell r="J92">
            <v>67031.229999999981</v>
          </cell>
        </row>
        <row r="93">
          <cell r="B93">
            <v>519477.52</v>
          </cell>
          <cell r="C93">
            <v>752624.55</v>
          </cell>
          <cell r="D93">
            <v>1002156.6900000001</v>
          </cell>
          <cell r="E93">
            <v>445565.63</v>
          </cell>
          <cell r="F93">
            <v>780048.01</v>
          </cell>
          <cell r="G93">
            <v>1009530.0000000001</v>
          </cell>
          <cell r="H93">
            <v>436269.42</v>
          </cell>
          <cell r="I93">
            <v>17981.100000000006</v>
          </cell>
          <cell r="J93">
            <v>55428.849999999977</v>
          </cell>
        </row>
        <row r="94">
          <cell r="B94">
            <v>15022.69</v>
          </cell>
          <cell r="C94">
            <v>20038.669999999998</v>
          </cell>
          <cell r="D94">
            <v>20321.23</v>
          </cell>
          <cell r="E94">
            <v>18901.95</v>
          </cell>
          <cell r="F94">
            <v>17948.669999999998</v>
          </cell>
          <cell r="G94">
            <v>25041.33</v>
          </cell>
          <cell r="H94">
            <v>15502.6</v>
          </cell>
          <cell r="I94">
            <v>0</v>
          </cell>
          <cell r="J94">
            <v>11602.38</v>
          </cell>
        </row>
        <row r="101">
          <cell r="B101">
            <v>65663.67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</row>
        <row r="102">
          <cell r="B102">
            <v>468836.53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</row>
        <row r="103">
          <cell r="B103">
            <v>0</v>
          </cell>
          <cell r="C103">
            <v>772663.22000000009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</row>
        <row r="104">
          <cell r="B104">
            <v>0</v>
          </cell>
          <cell r="C104">
            <v>0</v>
          </cell>
          <cell r="D104">
            <v>1022477.92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</row>
        <row r="105">
          <cell r="B105">
            <v>0</v>
          </cell>
          <cell r="C105">
            <v>0</v>
          </cell>
          <cell r="D105">
            <v>0</v>
          </cell>
          <cell r="E105">
            <v>464467.58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</row>
        <row r="106">
          <cell r="B106">
            <v>0</v>
          </cell>
          <cell r="C106">
            <v>0</v>
          </cell>
          <cell r="D106">
            <v>0</v>
          </cell>
          <cell r="E106">
            <v>0</v>
          </cell>
          <cell r="F106">
            <v>107991.17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</row>
        <row r="107">
          <cell r="B107">
            <v>0</v>
          </cell>
          <cell r="C107">
            <v>0</v>
          </cell>
          <cell r="D107">
            <v>0</v>
          </cell>
          <cell r="E107">
            <v>0</v>
          </cell>
          <cell r="F107">
            <v>140576.5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</row>
        <row r="108">
          <cell r="B108">
            <v>0</v>
          </cell>
          <cell r="C108">
            <v>0</v>
          </cell>
          <cell r="D108">
            <v>0</v>
          </cell>
          <cell r="E108">
            <v>0</v>
          </cell>
          <cell r="F108">
            <v>224536.24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</row>
        <row r="109"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>
            <v>324892.78000000003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</row>
        <row r="110">
          <cell r="B110">
            <v>0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308088.76</v>
          </cell>
          <cell r="H110">
            <v>0</v>
          </cell>
          <cell r="I110">
            <v>0</v>
          </cell>
          <cell r="J110">
            <v>0</v>
          </cell>
        </row>
        <row r="111"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27996.61</v>
          </cell>
          <cell r="H111">
            <v>0</v>
          </cell>
          <cell r="I111">
            <v>0</v>
          </cell>
          <cell r="J111">
            <v>0</v>
          </cell>
        </row>
        <row r="112"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171368.33</v>
          </cell>
          <cell r="H112">
            <v>0</v>
          </cell>
          <cell r="I112">
            <v>0</v>
          </cell>
          <cell r="J112">
            <v>0</v>
          </cell>
        </row>
        <row r="113">
          <cell r="B113">
            <v>0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138944.26999999999</v>
          </cell>
          <cell r="H113">
            <v>0</v>
          </cell>
          <cell r="I113">
            <v>0</v>
          </cell>
          <cell r="J113">
            <v>0</v>
          </cell>
        </row>
        <row r="114"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388173.36</v>
          </cell>
          <cell r="H114">
            <v>0</v>
          </cell>
          <cell r="I114">
            <v>0</v>
          </cell>
          <cell r="J114">
            <v>0</v>
          </cell>
        </row>
        <row r="115">
          <cell r="B115">
            <v>0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163884.29999999999</v>
          </cell>
          <cell r="I115">
            <v>0</v>
          </cell>
          <cell r="J115">
            <v>0</v>
          </cell>
        </row>
        <row r="116">
          <cell r="B116">
            <v>0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287887.73</v>
          </cell>
          <cell r="I116">
            <v>0</v>
          </cell>
          <cell r="J116">
            <v>0</v>
          </cell>
        </row>
        <row r="117">
          <cell r="B117">
            <v>0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17981.099999999999</v>
          </cell>
          <cell r="J117">
            <v>0</v>
          </cell>
        </row>
        <row r="118">
          <cell r="B118">
            <v>0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67031.23</v>
          </cell>
        </row>
      </sheetData>
      <sheetData sheetId="29">
        <row r="7">
          <cell r="B7">
            <v>154821</v>
          </cell>
          <cell r="C7">
            <v>206179</v>
          </cell>
          <cell r="D7">
            <v>228838</v>
          </cell>
          <cell r="E7">
            <v>120400</v>
          </cell>
          <cell r="F7">
            <v>236928</v>
          </cell>
          <cell r="G7">
            <v>343463</v>
          </cell>
          <cell r="H7">
            <v>113336</v>
          </cell>
          <cell r="I7">
            <v>21923</v>
          </cell>
          <cell r="J7">
            <v>86687</v>
          </cell>
        </row>
        <row r="10">
          <cell r="B10">
            <v>20122</v>
          </cell>
          <cell r="C10">
            <v>30428</v>
          </cell>
          <cell r="D10">
            <v>31370</v>
          </cell>
          <cell r="E10">
            <v>16464</v>
          </cell>
          <cell r="F10">
            <v>25795</v>
          </cell>
          <cell r="G10">
            <v>27111</v>
          </cell>
          <cell r="H10">
            <v>16034</v>
          </cell>
          <cell r="I10">
            <v>3293</v>
          </cell>
          <cell r="J10">
            <v>10517</v>
          </cell>
        </row>
        <row r="11"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</row>
        <row r="13">
          <cell r="B13">
            <v>31563</v>
          </cell>
          <cell r="C13">
            <v>46742</v>
          </cell>
          <cell r="D13">
            <v>50129</v>
          </cell>
          <cell r="E13">
            <v>27667</v>
          </cell>
          <cell r="F13">
            <v>47695</v>
          </cell>
          <cell r="G13">
            <v>69076</v>
          </cell>
          <cell r="H13">
            <v>23083</v>
          </cell>
          <cell r="I13">
            <v>4528</v>
          </cell>
          <cell r="J13">
            <v>19857</v>
          </cell>
        </row>
        <row r="14">
          <cell r="B14">
            <v>31381</v>
          </cell>
          <cell r="C14">
            <v>38069</v>
          </cell>
          <cell r="D14">
            <v>41003</v>
          </cell>
          <cell r="E14">
            <v>22213</v>
          </cell>
          <cell r="F14">
            <v>45363</v>
          </cell>
          <cell r="G14">
            <v>75082</v>
          </cell>
          <cell r="H14">
            <v>26329</v>
          </cell>
          <cell r="I14">
            <v>3155</v>
          </cell>
          <cell r="J14">
            <v>15879</v>
          </cell>
        </row>
        <row r="15">
          <cell r="B15">
            <v>3880</v>
          </cell>
          <cell r="C15">
            <v>5415</v>
          </cell>
          <cell r="D15">
            <v>5039</v>
          </cell>
          <cell r="E15">
            <v>2836</v>
          </cell>
          <cell r="F15">
            <v>5342</v>
          </cell>
          <cell r="G15">
            <v>6347</v>
          </cell>
          <cell r="H15">
            <v>2476</v>
          </cell>
          <cell r="I15">
            <v>460</v>
          </cell>
          <cell r="J15">
            <v>2083</v>
          </cell>
        </row>
        <row r="17">
          <cell r="B17">
            <v>30919</v>
          </cell>
          <cell r="C17">
            <v>40442</v>
          </cell>
          <cell r="D17">
            <v>46542</v>
          </cell>
          <cell r="E17">
            <v>23841</v>
          </cell>
          <cell r="F17">
            <v>54064</v>
          </cell>
          <cell r="G17">
            <v>77441</v>
          </cell>
          <cell r="H17">
            <v>21396</v>
          </cell>
          <cell r="I17">
            <v>4673</v>
          </cell>
          <cell r="J17">
            <v>15719</v>
          </cell>
        </row>
        <row r="18">
          <cell r="B18">
            <v>19969</v>
          </cell>
          <cell r="C18">
            <v>20649</v>
          </cell>
          <cell r="D18">
            <v>24289</v>
          </cell>
          <cell r="E18">
            <v>12264</v>
          </cell>
          <cell r="F18">
            <v>34219</v>
          </cell>
          <cell r="G18">
            <v>62994</v>
          </cell>
          <cell r="H18">
            <v>14458</v>
          </cell>
          <cell r="I18">
            <v>1985</v>
          </cell>
          <cell r="J18">
            <v>8882</v>
          </cell>
        </row>
        <row r="19">
          <cell r="B19">
            <v>2422</v>
          </cell>
          <cell r="C19">
            <v>2854</v>
          </cell>
          <cell r="D19">
            <v>2968</v>
          </cell>
          <cell r="E19">
            <v>1484</v>
          </cell>
          <cell r="F19">
            <v>3711</v>
          </cell>
          <cell r="G19">
            <v>4881</v>
          </cell>
          <cell r="H19">
            <v>1373</v>
          </cell>
          <cell r="I19">
            <v>283</v>
          </cell>
          <cell r="J19">
            <v>1132</v>
          </cell>
        </row>
        <row r="20">
          <cell r="B20">
            <v>14565</v>
          </cell>
          <cell r="C20">
            <v>21580</v>
          </cell>
          <cell r="D20">
            <v>27498</v>
          </cell>
          <cell r="E20">
            <v>13631</v>
          </cell>
          <cell r="F20">
            <v>20739</v>
          </cell>
          <cell r="G20">
            <v>20531</v>
          </cell>
          <cell r="H20">
            <v>7654</v>
          </cell>
          <cell r="I20">
            <v>3546</v>
          </cell>
          <cell r="J20">
            <v>12618</v>
          </cell>
        </row>
        <row r="21">
          <cell r="B21">
            <v>9322</v>
          </cell>
          <cell r="C21">
            <v>13811</v>
          </cell>
          <cell r="D21">
            <v>17599</v>
          </cell>
          <cell r="E21">
            <v>8724</v>
          </cell>
          <cell r="F21">
            <v>13273</v>
          </cell>
          <cell r="G21">
            <v>13140</v>
          </cell>
          <cell r="H21">
            <v>4899</v>
          </cell>
          <cell r="I21">
            <v>2269</v>
          </cell>
          <cell r="J21">
            <v>8076</v>
          </cell>
        </row>
        <row r="22">
          <cell r="B22">
            <v>5243</v>
          </cell>
          <cell r="C22">
            <v>7769</v>
          </cell>
          <cell r="D22">
            <v>9899</v>
          </cell>
          <cell r="E22">
            <v>4907</v>
          </cell>
          <cell r="F22">
            <v>7466</v>
          </cell>
          <cell r="G22">
            <v>7391</v>
          </cell>
          <cell r="H22">
            <v>2755</v>
          </cell>
          <cell r="I22">
            <v>1277</v>
          </cell>
          <cell r="J22">
            <v>4542</v>
          </cell>
        </row>
        <row r="23">
          <cell r="H23">
            <v>533</v>
          </cell>
        </row>
        <row r="31">
          <cell r="H31">
            <v>24875.81</v>
          </cell>
        </row>
        <row r="45">
          <cell r="B45">
            <v>351583.01</v>
          </cell>
          <cell r="C45">
            <v>532849.01</v>
          </cell>
          <cell r="D45">
            <v>673378.7</v>
          </cell>
          <cell r="E45">
            <v>298592</v>
          </cell>
          <cell r="F45">
            <v>570427.85</v>
          </cell>
          <cell r="G45">
            <v>711346.22</v>
          </cell>
          <cell r="H45">
            <v>269150.33</v>
          </cell>
          <cell r="I45">
            <v>92416.41</v>
          </cell>
          <cell r="J45">
            <v>216674.16</v>
          </cell>
        </row>
        <row r="46">
          <cell r="B46">
            <v>0</v>
          </cell>
          <cell r="C46">
            <v>1184.3499999999999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24875.81</v>
          </cell>
          <cell r="I49">
            <v>0</v>
          </cell>
          <cell r="J49">
            <v>0</v>
          </cell>
        </row>
        <row r="50"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B52">
            <v>15022.69</v>
          </cell>
          <cell r="C52">
            <v>20038.669999999998</v>
          </cell>
          <cell r="D52">
            <v>20321.23</v>
          </cell>
          <cell r="E52">
            <v>18901.95</v>
          </cell>
          <cell r="F52">
            <v>17948.669999999998</v>
          </cell>
          <cell r="G52">
            <v>25041.33</v>
          </cell>
          <cell r="H52">
            <v>15502.6</v>
          </cell>
          <cell r="I52">
            <v>0</v>
          </cell>
          <cell r="J52">
            <v>11602.38</v>
          </cell>
        </row>
        <row r="58">
          <cell r="B58">
            <v>-60366</v>
          </cell>
          <cell r="C58">
            <v>-91284</v>
          </cell>
          <cell r="D58">
            <v>-94110</v>
          </cell>
          <cell r="E58">
            <v>-49392</v>
          </cell>
          <cell r="F58">
            <v>-77385</v>
          </cell>
          <cell r="G58">
            <v>-81333</v>
          </cell>
          <cell r="H58">
            <v>-48102</v>
          </cell>
          <cell r="I58">
            <v>-9879</v>
          </cell>
          <cell r="J58">
            <v>-31551</v>
          </cell>
        </row>
        <row r="59"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5">
          <cell r="B65">
            <v>0</v>
          </cell>
          <cell r="C65">
            <v>0</v>
          </cell>
          <cell r="D65">
            <v>0</v>
          </cell>
          <cell r="E65">
            <v>-1483.3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B66">
            <v>0</v>
          </cell>
          <cell r="C66">
            <v>-202.91</v>
          </cell>
          <cell r="D66">
            <v>-23.61</v>
          </cell>
          <cell r="E66">
            <v>0</v>
          </cell>
          <cell r="F66">
            <v>0</v>
          </cell>
          <cell r="G66">
            <v>-23.61</v>
          </cell>
          <cell r="H66">
            <v>0</v>
          </cell>
          <cell r="I66">
            <v>0</v>
          </cell>
          <cell r="J66">
            <v>0</v>
          </cell>
        </row>
        <row r="67">
          <cell r="B67">
            <v>0</v>
          </cell>
          <cell r="C67">
            <v>0</v>
          </cell>
          <cell r="D67">
            <v>-1067.75</v>
          </cell>
          <cell r="E67">
            <v>0</v>
          </cell>
          <cell r="F67">
            <v>-380.65</v>
          </cell>
          <cell r="G67">
            <v>0</v>
          </cell>
          <cell r="H67">
            <v>0</v>
          </cell>
          <cell r="I67">
            <v>-1789.83</v>
          </cell>
          <cell r="J67">
            <v>0</v>
          </cell>
        </row>
        <row r="68"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-70000</v>
          </cell>
          <cell r="J77">
            <v>-160000</v>
          </cell>
        </row>
        <row r="78"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B81">
            <v>0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B82">
            <v>0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B83">
            <v>0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B84">
            <v>0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B85">
            <v>0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B86">
            <v>0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</row>
        <row r="87">
          <cell r="B87">
            <v>0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  <row r="88">
          <cell r="B88">
            <v>0</v>
          </cell>
          <cell r="C88">
            <v>0</v>
          </cell>
          <cell r="D88">
            <v>0</v>
          </cell>
          <cell r="E88">
            <v>-2635.2</v>
          </cell>
          <cell r="F88">
            <v>0</v>
          </cell>
          <cell r="G88">
            <v>0</v>
          </cell>
          <cell r="H88">
            <v>0</v>
          </cell>
          <cell r="I88">
            <v>-1164.45</v>
          </cell>
          <cell r="J88">
            <v>-4086.15</v>
          </cell>
        </row>
        <row r="89"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</row>
        <row r="90">
          <cell r="B90">
            <v>0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</row>
        <row r="92">
          <cell r="B92">
            <v>306239.7</v>
          </cell>
          <cell r="C92">
            <v>462585.12</v>
          </cell>
          <cell r="D92">
            <v>598498.56999999995</v>
          </cell>
          <cell r="E92">
            <v>263983.45</v>
          </cell>
          <cell r="F92">
            <v>510610.86999999994</v>
          </cell>
          <cell r="G92">
            <v>655030.93999999994</v>
          </cell>
          <cell r="H92">
            <v>261426.74000000002</v>
          </cell>
          <cell r="I92">
            <v>9583.1300000000047</v>
          </cell>
          <cell r="J92">
            <v>32639.390000000007</v>
          </cell>
        </row>
        <row r="93">
          <cell r="B93">
            <v>291217.01</v>
          </cell>
          <cell r="C93">
            <v>442546.45</v>
          </cell>
          <cell r="D93">
            <v>578177.34</v>
          </cell>
          <cell r="E93">
            <v>245081.5</v>
          </cell>
          <cell r="F93">
            <v>492662.19999999995</v>
          </cell>
          <cell r="G93">
            <v>629989.61</v>
          </cell>
          <cell r="H93">
            <v>245924.14</v>
          </cell>
          <cell r="I93">
            <v>9583.1300000000047</v>
          </cell>
          <cell r="J93">
            <v>21037.010000000009</v>
          </cell>
        </row>
        <row r="94">
          <cell r="B94">
            <v>15022.69</v>
          </cell>
          <cell r="C94">
            <v>20038.669999999998</v>
          </cell>
          <cell r="D94">
            <v>20321.23</v>
          </cell>
          <cell r="E94">
            <v>18901.95</v>
          </cell>
          <cell r="F94">
            <v>17948.669999999998</v>
          </cell>
          <cell r="G94">
            <v>25041.33</v>
          </cell>
          <cell r="H94">
            <v>15502.6</v>
          </cell>
          <cell r="I94">
            <v>0</v>
          </cell>
          <cell r="J94">
            <v>11602.38</v>
          </cell>
        </row>
        <row r="101">
          <cell r="B101">
            <v>37633.279999999999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</row>
        <row r="102">
          <cell r="B102">
            <v>268606.42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</row>
        <row r="103">
          <cell r="B103">
            <v>0</v>
          </cell>
          <cell r="C103">
            <v>462585.12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</row>
        <row r="104">
          <cell r="B104">
            <v>0</v>
          </cell>
          <cell r="C104">
            <v>0</v>
          </cell>
          <cell r="D104">
            <v>598498.56999999995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</row>
        <row r="105">
          <cell r="B105">
            <v>0</v>
          </cell>
          <cell r="C105">
            <v>0</v>
          </cell>
          <cell r="D105">
            <v>0</v>
          </cell>
          <cell r="E105">
            <v>263983.45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</row>
        <row r="106">
          <cell r="B106">
            <v>0</v>
          </cell>
          <cell r="C106">
            <v>0</v>
          </cell>
          <cell r="D106">
            <v>0</v>
          </cell>
          <cell r="E106">
            <v>0</v>
          </cell>
          <cell r="F106">
            <v>69021.66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</row>
        <row r="107">
          <cell r="B107">
            <v>0</v>
          </cell>
          <cell r="C107">
            <v>0</v>
          </cell>
          <cell r="D107">
            <v>0</v>
          </cell>
          <cell r="E107">
            <v>0</v>
          </cell>
          <cell r="F107">
            <v>89939.12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</row>
        <row r="108">
          <cell r="B108">
            <v>0</v>
          </cell>
          <cell r="C108">
            <v>0</v>
          </cell>
          <cell r="D108">
            <v>0</v>
          </cell>
          <cell r="E108">
            <v>0</v>
          </cell>
          <cell r="F108">
            <v>143550.92000000001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</row>
        <row r="109"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>
            <v>208099.18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</row>
        <row r="110">
          <cell r="B110">
            <v>0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183655.55</v>
          </cell>
          <cell r="H110">
            <v>0</v>
          </cell>
          <cell r="I110">
            <v>0</v>
          </cell>
          <cell r="J110">
            <v>0</v>
          </cell>
        </row>
        <row r="111"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20408.29</v>
          </cell>
          <cell r="H111">
            <v>0</v>
          </cell>
          <cell r="I111">
            <v>0</v>
          </cell>
          <cell r="J111">
            <v>0</v>
          </cell>
        </row>
        <row r="112"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111308.86</v>
          </cell>
          <cell r="H112">
            <v>0</v>
          </cell>
          <cell r="I112">
            <v>0</v>
          </cell>
          <cell r="J112">
            <v>0</v>
          </cell>
        </row>
        <row r="113">
          <cell r="B113">
            <v>0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91496.03</v>
          </cell>
          <cell r="H113">
            <v>0</v>
          </cell>
          <cell r="I113">
            <v>0</v>
          </cell>
          <cell r="J113">
            <v>0</v>
          </cell>
        </row>
        <row r="114"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248162.21</v>
          </cell>
          <cell r="H114">
            <v>0</v>
          </cell>
          <cell r="I114">
            <v>0</v>
          </cell>
          <cell r="J114">
            <v>0</v>
          </cell>
        </row>
        <row r="115">
          <cell r="B115">
            <v>0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94960.27</v>
          </cell>
          <cell r="I115">
            <v>0</v>
          </cell>
          <cell r="J115">
            <v>0</v>
          </cell>
        </row>
        <row r="116">
          <cell r="B116">
            <v>0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166466.48000000001</v>
          </cell>
          <cell r="I116">
            <v>0</v>
          </cell>
          <cell r="J116">
            <v>0</v>
          </cell>
        </row>
        <row r="117">
          <cell r="B117">
            <v>0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9583.1299999999992</v>
          </cell>
          <cell r="J117">
            <v>0</v>
          </cell>
        </row>
        <row r="118">
          <cell r="B118">
            <v>0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32639.39</v>
          </cell>
        </row>
      </sheetData>
      <sheetData sheetId="30">
        <row r="7">
          <cell r="B7">
            <v>347072</v>
          </cell>
          <cell r="C7">
            <v>429234</v>
          </cell>
          <cell r="D7">
            <v>489727</v>
          </cell>
          <cell r="E7">
            <v>293126</v>
          </cell>
          <cell r="F7">
            <v>460902</v>
          </cell>
          <cell r="G7">
            <v>702865</v>
          </cell>
          <cell r="H7">
            <v>279781</v>
          </cell>
          <cell r="I7">
            <v>64300</v>
          </cell>
          <cell r="J7">
            <v>191784</v>
          </cell>
        </row>
        <row r="10">
          <cell r="B10">
            <v>38795</v>
          </cell>
          <cell r="C10">
            <v>51172</v>
          </cell>
          <cell r="D10">
            <v>54126</v>
          </cell>
          <cell r="E10">
            <v>31725</v>
          </cell>
          <cell r="F10">
            <v>40812</v>
          </cell>
          <cell r="G10">
            <v>45407</v>
          </cell>
          <cell r="H10">
            <v>34631</v>
          </cell>
          <cell r="I10">
            <v>8017</v>
          </cell>
          <cell r="J10">
            <v>17989</v>
          </cell>
        </row>
        <row r="11"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</row>
        <row r="13">
          <cell r="B13">
            <v>77802</v>
          </cell>
          <cell r="C13">
            <v>105293</v>
          </cell>
          <cell r="D13">
            <v>117287</v>
          </cell>
          <cell r="E13">
            <v>70688</v>
          </cell>
          <cell r="F13">
            <v>105802</v>
          </cell>
          <cell r="G13">
            <v>157932</v>
          </cell>
          <cell r="H13">
            <v>63407</v>
          </cell>
          <cell r="I13">
            <v>14577</v>
          </cell>
          <cell r="J13">
            <v>45947</v>
          </cell>
        </row>
        <row r="14">
          <cell r="B14">
            <v>75052</v>
          </cell>
          <cell r="C14">
            <v>85198</v>
          </cell>
          <cell r="D14">
            <v>89792</v>
          </cell>
          <cell r="E14">
            <v>57797</v>
          </cell>
          <cell r="F14">
            <v>89469</v>
          </cell>
          <cell r="G14">
            <v>149866</v>
          </cell>
          <cell r="H14">
            <v>63013</v>
          </cell>
          <cell r="I14">
            <v>9319</v>
          </cell>
          <cell r="J14">
            <v>35858</v>
          </cell>
        </row>
        <row r="15">
          <cell r="B15">
            <v>8974</v>
          </cell>
          <cell r="C15">
            <v>11166</v>
          </cell>
          <cell r="D15">
            <v>11812</v>
          </cell>
          <cell r="E15">
            <v>6709</v>
          </cell>
          <cell r="F15">
            <v>10533</v>
          </cell>
          <cell r="G15">
            <v>13425</v>
          </cell>
          <cell r="H15">
            <v>6203</v>
          </cell>
          <cell r="I15">
            <v>1337</v>
          </cell>
          <cell r="J15">
            <v>4545</v>
          </cell>
        </row>
        <row r="17">
          <cell r="B17">
            <v>64260</v>
          </cell>
          <cell r="C17">
            <v>80421</v>
          </cell>
          <cell r="D17">
            <v>97190</v>
          </cell>
          <cell r="E17">
            <v>56115</v>
          </cell>
          <cell r="F17">
            <v>100773</v>
          </cell>
          <cell r="G17">
            <v>159365</v>
          </cell>
          <cell r="H17">
            <v>52037</v>
          </cell>
          <cell r="I17">
            <v>13849</v>
          </cell>
          <cell r="J17">
            <v>35327</v>
          </cell>
        </row>
        <row r="18">
          <cell r="B18">
            <v>46991</v>
          </cell>
          <cell r="C18">
            <v>46388</v>
          </cell>
          <cell r="D18">
            <v>53748</v>
          </cell>
          <cell r="E18">
            <v>33903</v>
          </cell>
          <cell r="F18">
            <v>64870</v>
          </cell>
          <cell r="G18">
            <v>123346</v>
          </cell>
          <cell r="H18">
            <v>35442</v>
          </cell>
          <cell r="I18">
            <v>6579</v>
          </cell>
          <cell r="J18">
            <v>21328</v>
          </cell>
        </row>
        <row r="19">
          <cell r="B19">
            <v>5683</v>
          </cell>
          <cell r="C19">
            <v>6689</v>
          </cell>
          <cell r="D19">
            <v>7457</v>
          </cell>
          <cell r="E19">
            <v>4065</v>
          </cell>
          <cell r="F19">
            <v>7771</v>
          </cell>
          <cell r="G19">
            <v>11304</v>
          </cell>
          <cell r="H19">
            <v>3835</v>
          </cell>
          <cell r="I19">
            <v>959</v>
          </cell>
          <cell r="J19">
            <v>2919</v>
          </cell>
        </row>
        <row r="20">
          <cell r="B20">
            <v>29515</v>
          </cell>
          <cell r="C20">
            <v>42907</v>
          </cell>
          <cell r="D20">
            <v>58315</v>
          </cell>
          <cell r="E20">
            <v>32124</v>
          </cell>
          <cell r="F20">
            <v>40872</v>
          </cell>
          <cell r="G20">
            <v>42220</v>
          </cell>
          <cell r="H20">
            <v>19671</v>
          </cell>
          <cell r="I20">
            <v>9663</v>
          </cell>
          <cell r="J20">
            <v>27871</v>
          </cell>
        </row>
        <row r="21">
          <cell r="B21">
            <v>18890</v>
          </cell>
          <cell r="C21">
            <v>27460</v>
          </cell>
          <cell r="D21">
            <v>37322</v>
          </cell>
          <cell r="E21">
            <v>20559</v>
          </cell>
          <cell r="F21">
            <v>26158</v>
          </cell>
          <cell r="G21">
            <v>27021</v>
          </cell>
          <cell r="H21">
            <v>12589</v>
          </cell>
          <cell r="I21">
            <v>6184</v>
          </cell>
          <cell r="J21">
            <v>17837</v>
          </cell>
        </row>
        <row r="22">
          <cell r="B22">
            <v>10625</v>
          </cell>
          <cell r="C22">
            <v>15447</v>
          </cell>
          <cell r="D22">
            <v>20993</v>
          </cell>
          <cell r="E22">
            <v>11565</v>
          </cell>
          <cell r="F22">
            <v>14714</v>
          </cell>
          <cell r="G22">
            <v>15199</v>
          </cell>
          <cell r="H22">
            <v>7082</v>
          </cell>
          <cell r="I22">
            <v>3479</v>
          </cell>
          <cell r="J22">
            <v>10034</v>
          </cell>
        </row>
        <row r="23">
          <cell r="H23">
            <v>1542</v>
          </cell>
        </row>
        <row r="31">
          <cell r="H31">
            <v>22479.64</v>
          </cell>
        </row>
        <row r="45">
          <cell r="B45">
            <v>788165.8</v>
          </cell>
          <cell r="C45">
            <v>1109312.3500000001</v>
          </cell>
          <cell r="D45">
            <v>1441070.67</v>
          </cell>
          <cell r="E45">
            <v>726952.48</v>
          </cell>
          <cell r="F45">
            <v>1109667.6599999999</v>
          </cell>
          <cell r="G45">
            <v>1455703.7</v>
          </cell>
          <cell r="H45">
            <v>664423.92000000004</v>
          </cell>
          <cell r="I45">
            <v>271056.65000000002</v>
          </cell>
          <cell r="J45">
            <v>479364.11</v>
          </cell>
        </row>
        <row r="46">
          <cell r="B46">
            <v>0</v>
          </cell>
          <cell r="C46">
            <v>2465.65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22479.64</v>
          </cell>
          <cell r="I49">
            <v>0</v>
          </cell>
          <cell r="J49">
            <v>0</v>
          </cell>
        </row>
        <row r="50"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B52">
            <v>15022.69</v>
          </cell>
          <cell r="C52">
            <v>20038.669999999998</v>
          </cell>
          <cell r="D52">
            <v>20321.23</v>
          </cell>
          <cell r="E52">
            <v>18901.95</v>
          </cell>
          <cell r="F52">
            <v>17948.669999999998</v>
          </cell>
          <cell r="G52">
            <v>25041.33</v>
          </cell>
          <cell r="H52">
            <v>15502.6</v>
          </cell>
          <cell r="I52">
            <v>0</v>
          </cell>
          <cell r="J52">
            <v>11602.38</v>
          </cell>
        </row>
        <row r="58">
          <cell r="B58">
            <v>-116385</v>
          </cell>
          <cell r="C58">
            <v>-153516</v>
          </cell>
          <cell r="D58">
            <v>-162378</v>
          </cell>
          <cell r="E58">
            <v>-95175</v>
          </cell>
          <cell r="F58">
            <v>-122436</v>
          </cell>
          <cell r="G58">
            <v>-136221</v>
          </cell>
          <cell r="H58">
            <v>-103893</v>
          </cell>
          <cell r="I58">
            <v>-24051</v>
          </cell>
          <cell r="J58">
            <v>-53967</v>
          </cell>
        </row>
        <row r="59"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B60">
            <v>-60</v>
          </cell>
          <cell r="C60">
            <v>-168</v>
          </cell>
          <cell r="D60">
            <v>-60</v>
          </cell>
          <cell r="E60">
            <v>-654</v>
          </cell>
          <cell r="F60">
            <v>-120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B61">
            <v>-54</v>
          </cell>
          <cell r="C61">
            <v>-30</v>
          </cell>
          <cell r="D61">
            <v>-54</v>
          </cell>
          <cell r="E61">
            <v>-60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B62">
            <v>-98303.09</v>
          </cell>
          <cell r="C62">
            <v>-7560.31</v>
          </cell>
          <cell r="D62">
            <v>-32905.17</v>
          </cell>
          <cell r="E62">
            <v>-131416.42000000001</v>
          </cell>
          <cell r="F62">
            <v>-106279.29</v>
          </cell>
          <cell r="G62">
            <v>-81605.289999999994</v>
          </cell>
          <cell r="H62">
            <v>0</v>
          </cell>
          <cell r="I62">
            <v>0</v>
          </cell>
          <cell r="J62">
            <v>0</v>
          </cell>
        </row>
        <row r="63"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5">
          <cell r="B65">
            <v>0</v>
          </cell>
          <cell r="C65">
            <v>0</v>
          </cell>
          <cell r="D65">
            <v>0</v>
          </cell>
          <cell r="E65">
            <v>-1483.3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B66">
            <v>0</v>
          </cell>
          <cell r="C66">
            <v>-202.91</v>
          </cell>
          <cell r="D66">
            <v>-23.61</v>
          </cell>
          <cell r="E66">
            <v>0</v>
          </cell>
          <cell r="F66">
            <v>0</v>
          </cell>
          <cell r="G66">
            <v>-23.61</v>
          </cell>
          <cell r="H66">
            <v>0</v>
          </cell>
          <cell r="I66">
            <v>0</v>
          </cell>
          <cell r="J66">
            <v>0</v>
          </cell>
        </row>
        <row r="67">
          <cell r="B67">
            <v>0</v>
          </cell>
          <cell r="C67">
            <v>0</v>
          </cell>
          <cell r="D67">
            <v>-1067.75</v>
          </cell>
          <cell r="E67">
            <v>0</v>
          </cell>
          <cell r="F67">
            <v>-380.65</v>
          </cell>
          <cell r="G67">
            <v>0</v>
          </cell>
          <cell r="H67">
            <v>0</v>
          </cell>
          <cell r="I67">
            <v>-1789.83</v>
          </cell>
          <cell r="J67">
            <v>0</v>
          </cell>
        </row>
        <row r="68"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-30000</v>
          </cell>
          <cell r="J68">
            <v>0</v>
          </cell>
        </row>
        <row r="69">
          <cell r="B69">
            <v>-14109.06</v>
          </cell>
          <cell r="C69">
            <v>-20481.82</v>
          </cell>
          <cell r="D69">
            <v>-19362.28</v>
          </cell>
          <cell r="E69">
            <v>-13578</v>
          </cell>
          <cell r="F69">
            <v>-18658.98</v>
          </cell>
          <cell r="G69">
            <v>-28433.42</v>
          </cell>
          <cell r="H69">
            <v>-13922.47</v>
          </cell>
          <cell r="I69">
            <v>-4894.3900000000003</v>
          </cell>
          <cell r="J69">
            <v>-10090.200000000001</v>
          </cell>
        </row>
        <row r="70">
          <cell r="B70">
            <v>21976.32</v>
          </cell>
          <cell r="C70">
            <v>31220.66</v>
          </cell>
          <cell r="D70">
            <v>-892.93</v>
          </cell>
          <cell r="E70">
            <v>-8439.74</v>
          </cell>
          <cell r="F70">
            <v>-11607.86</v>
          </cell>
          <cell r="G70">
            <v>-17686.53</v>
          </cell>
          <cell r="H70">
            <v>-8654.3799999999992</v>
          </cell>
          <cell r="I70">
            <v>-1931.78</v>
          </cell>
          <cell r="J70">
            <v>-3983.76</v>
          </cell>
        </row>
        <row r="71"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B75">
            <v>-2642.08</v>
          </cell>
          <cell r="C75">
            <v>0</v>
          </cell>
          <cell r="D75">
            <v>-4131.62</v>
          </cell>
          <cell r="E75">
            <v>0</v>
          </cell>
          <cell r="F75">
            <v>-2898.2</v>
          </cell>
          <cell r="G75">
            <v>-1098.6199999999999</v>
          </cell>
          <cell r="H75">
            <v>-3740.7</v>
          </cell>
          <cell r="I75">
            <v>0</v>
          </cell>
          <cell r="J75">
            <v>0</v>
          </cell>
        </row>
        <row r="76"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80000</v>
          </cell>
          <cell r="J77">
            <v>100000</v>
          </cell>
        </row>
        <row r="78"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B81">
            <v>0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B82">
            <v>0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B83">
            <v>0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B84">
            <v>0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B85">
            <v>0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B86">
            <v>0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</row>
        <row r="87">
          <cell r="B87">
            <v>0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  <row r="88">
          <cell r="B88">
            <v>0</v>
          </cell>
          <cell r="C88">
            <v>0</v>
          </cell>
          <cell r="D88">
            <v>0</v>
          </cell>
          <cell r="E88">
            <v>-6190.59</v>
          </cell>
          <cell r="F88">
            <v>0</v>
          </cell>
          <cell r="G88">
            <v>0</v>
          </cell>
          <cell r="H88">
            <v>0</v>
          </cell>
          <cell r="I88">
            <v>-3415.31</v>
          </cell>
          <cell r="J88">
            <v>-8788.2999999999993</v>
          </cell>
        </row>
        <row r="89"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</row>
        <row r="90">
          <cell r="B90">
            <v>0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</row>
        <row r="92">
          <cell r="B92">
            <v>593611.58000000007</v>
          </cell>
          <cell r="C92">
            <v>981078.29</v>
          </cell>
          <cell r="D92">
            <v>1240516.54</v>
          </cell>
          <cell r="E92">
            <v>488857.37999999995</v>
          </cell>
          <cell r="F92">
            <v>865235.35</v>
          </cell>
          <cell r="G92">
            <v>1215676.56</v>
          </cell>
          <cell r="H92">
            <v>572195.61</v>
          </cell>
          <cell r="I92">
            <v>284974.34000000003</v>
          </cell>
          <cell r="J92">
            <v>514137.23</v>
          </cell>
        </row>
        <row r="93">
          <cell r="B93">
            <v>578588.89000000013</v>
          </cell>
          <cell r="C93">
            <v>961039.62</v>
          </cell>
          <cell r="D93">
            <v>1220195.31</v>
          </cell>
          <cell r="E93">
            <v>469955.42999999993</v>
          </cell>
          <cell r="F93">
            <v>847286.67999999993</v>
          </cell>
          <cell r="G93">
            <v>1190635.23</v>
          </cell>
          <cell r="H93">
            <v>556693.01</v>
          </cell>
          <cell r="I93">
            <v>284974.34000000003</v>
          </cell>
          <cell r="J93">
            <v>502534.85</v>
          </cell>
        </row>
        <row r="94">
          <cell r="B94">
            <v>15022.69</v>
          </cell>
          <cell r="C94">
            <v>20038.669999999998</v>
          </cell>
          <cell r="D94">
            <v>20321.23</v>
          </cell>
          <cell r="E94">
            <v>18901.95</v>
          </cell>
          <cell r="F94">
            <v>17948.669999999998</v>
          </cell>
          <cell r="G94">
            <v>25041.33</v>
          </cell>
          <cell r="H94">
            <v>15502.6</v>
          </cell>
          <cell r="I94">
            <v>0</v>
          </cell>
          <cell r="J94">
            <v>11602.38</v>
          </cell>
        </row>
        <row r="101">
          <cell r="B101">
            <v>77666.97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</row>
        <row r="102">
          <cell r="B102">
            <v>515944.61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</row>
        <row r="103">
          <cell r="B103">
            <v>0</v>
          </cell>
          <cell r="C103">
            <v>981078.29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</row>
        <row r="104">
          <cell r="B104">
            <v>0</v>
          </cell>
          <cell r="C104">
            <v>0</v>
          </cell>
          <cell r="D104">
            <v>1240516.54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</row>
        <row r="105">
          <cell r="B105">
            <v>0</v>
          </cell>
          <cell r="C105">
            <v>0</v>
          </cell>
          <cell r="D105">
            <v>0</v>
          </cell>
          <cell r="E105">
            <v>488857.37999999995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</row>
        <row r="106">
          <cell r="B106">
            <v>0</v>
          </cell>
          <cell r="C106">
            <v>0</v>
          </cell>
          <cell r="D106">
            <v>0</v>
          </cell>
          <cell r="E106">
            <v>0</v>
          </cell>
          <cell r="F106">
            <v>107195.48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</row>
        <row r="107">
          <cell r="B107">
            <v>0</v>
          </cell>
          <cell r="C107">
            <v>0</v>
          </cell>
          <cell r="D107">
            <v>0</v>
          </cell>
          <cell r="E107">
            <v>0</v>
          </cell>
          <cell r="F107">
            <v>147255.5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</row>
        <row r="108">
          <cell r="B108">
            <v>0</v>
          </cell>
          <cell r="C108">
            <v>0</v>
          </cell>
          <cell r="D108">
            <v>0</v>
          </cell>
          <cell r="E108">
            <v>0</v>
          </cell>
          <cell r="F108">
            <v>224250.69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</row>
        <row r="109"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>
            <v>386533.67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</row>
        <row r="110">
          <cell r="B110">
            <v>0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534946.61</v>
          </cell>
          <cell r="H110">
            <v>0</v>
          </cell>
          <cell r="I110">
            <v>0</v>
          </cell>
          <cell r="J110">
            <v>0</v>
          </cell>
        </row>
        <row r="111"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31621.200000000001</v>
          </cell>
          <cell r="H111">
            <v>0</v>
          </cell>
          <cell r="I111">
            <v>0</v>
          </cell>
          <cell r="J111">
            <v>0</v>
          </cell>
        </row>
        <row r="112"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164068.99</v>
          </cell>
          <cell r="H112">
            <v>0</v>
          </cell>
          <cell r="I112">
            <v>0</v>
          </cell>
          <cell r="J112">
            <v>0</v>
          </cell>
        </row>
        <row r="113">
          <cell r="B113">
            <v>0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113792.33</v>
          </cell>
          <cell r="H113">
            <v>0</v>
          </cell>
          <cell r="I113">
            <v>0</v>
          </cell>
          <cell r="J113">
            <v>0</v>
          </cell>
        </row>
        <row r="114"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371247.42</v>
          </cell>
          <cell r="H114">
            <v>0</v>
          </cell>
          <cell r="I114">
            <v>0</v>
          </cell>
          <cell r="J114">
            <v>0</v>
          </cell>
        </row>
        <row r="115">
          <cell r="B115">
            <v>0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206487.64</v>
          </cell>
          <cell r="I115">
            <v>0</v>
          </cell>
          <cell r="J115">
            <v>0</v>
          </cell>
        </row>
        <row r="116">
          <cell r="B116">
            <v>0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365707.98</v>
          </cell>
          <cell r="I116">
            <v>0</v>
          </cell>
          <cell r="J116">
            <v>0</v>
          </cell>
        </row>
        <row r="117">
          <cell r="B117">
            <v>0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284974.34000000003</v>
          </cell>
          <cell r="J117">
            <v>0</v>
          </cell>
        </row>
        <row r="118">
          <cell r="B118">
            <v>0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514137.23</v>
          </cell>
        </row>
      </sheetData>
      <sheetData sheetId="31">
        <row r="7">
          <cell r="B7">
            <v>180173</v>
          </cell>
          <cell r="C7">
            <v>245120</v>
          </cell>
          <cell r="D7">
            <v>271630</v>
          </cell>
          <cell r="E7">
            <v>149283</v>
          </cell>
          <cell r="F7">
            <v>276007</v>
          </cell>
          <cell r="G7">
            <v>399888</v>
          </cell>
          <cell r="H7">
            <v>137183</v>
          </cell>
          <cell r="I7">
            <v>27337</v>
          </cell>
          <cell r="J7">
            <v>108279</v>
          </cell>
        </row>
        <row r="10">
          <cell r="B10">
            <v>23816</v>
          </cell>
          <cell r="C10">
            <v>35603</v>
          </cell>
          <cell r="D10">
            <v>37836</v>
          </cell>
          <cell r="E10">
            <v>19123</v>
          </cell>
          <cell r="F10">
            <v>27963</v>
          </cell>
          <cell r="G10">
            <v>30086</v>
          </cell>
          <cell r="H10">
            <v>19456</v>
          </cell>
          <cell r="I10">
            <v>3997</v>
          </cell>
          <cell r="J10">
            <v>12546</v>
          </cell>
        </row>
        <row r="11"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</row>
        <row r="13">
          <cell r="B13">
            <v>39331</v>
          </cell>
          <cell r="C13">
            <v>58856</v>
          </cell>
          <cell r="D13">
            <v>62151</v>
          </cell>
          <cell r="E13">
            <v>36438</v>
          </cell>
          <cell r="F13">
            <v>60204</v>
          </cell>
          <cell r="G13">
            <v>86357</v>
          </cell>
          <cell r="H13">
            <v>30477</v>
          </cell>
          <cell r="I13">
            <v>6050</v>
          </cell>
          <cell r="J13">
            <v>25890</v>
          </cell>
        </row>
        <row r="14">
          <cell r="B14">
            <v>38262</v>
          </cell>
          <cell r="C14">
            <v>48098</v>
          </cell>
          <cell r="D14">
            <v>49399</v>
          </cell>
          <cell r="E14">
            <v>29519</v>
          </cell>
          <cell r="F14">
            <v>53551</v>
          </cell>
          <cell r="G14">
            <v>87130</v>
          </cell>
          <cell r="H14">
            <v>32167</v>
          </cell>
          <cell r="I14">
            <v>4105</v>
          </cell>
          <cell r="J14">
            <v>20103</v>
          </cell>
        </row>
        <row r="15">
          <cell r="B15">
            <v>3745</v>
          </cell>
          <cell r="C15">
            <v>5315</v>
          </cell>
          <cell r="D15">
            <v>4981</v>
          </cell>
          <cell r="E15">
            <v>2815</v>
          </cell>
          <cell r="F15">
            <v>4882</v>
          </cell>
          <cell r="G15">
            <v>6045</v>
          </cell>
          <cell r="H15">
            <v>2523</v>
          </cell>
          <cell r="I15">
            <v>481</v>
          </cell>
          <cell r="J15">
            <v>2121</v>
          </cell>
        </row>
        <row r="17">
          <cell r="B17">
            <v>32582</v>
          </cell>
          <cell r="C17">
            <v>43438</v>
          </cell>
          <cell r="D17">
            <v>51809</v>
          </cell>
          <cell r="E17">
            <v>27104</v>
          </cell>
          <cell r="F17">
            <v>60222</v>
          </cell>
          <cell r="G17">
            <v>87039</v>
          </cell>
          <cell r="H17">
            <v>23572</v>
          </cell>
          <cell r="I17">
            <v>5635</v>
          </cell>
          <cell r="J17">
            <v>18864</v>
          </cell>
        </row>
        <row r="18">
          <cell r="B18">
            <v>24867</v>
          </cell>
          <cell r="C18">
            <v>26995</v>
          </cell>
          <cell r="D18">
            <v>31619</v>
          </cell>
          <cell r="E18">
            <v>16941</v>
          </cell>
          <cell r="F18">
            <v>42437</v>
          </cell>
          <cell r="G18">
            <v>75562</v>
          </cell>
          <cell r="H18">
            <v>18256</v>
          </cell>
          <cell r="I18">
            <v>2926</v>
          </cell>
          <cell r="J18">
            <v>12407</v>
          </cell>
        </row>
        <row r="19">
          <cell r="B19">
            <v>2475</v>
          </cell>
          <cell r="C19">
            <v>3057</v>
          </cell>
          <cell r="D19">
            <v>3343</v>
          </cell>
          <cell r="E19">
            <v>1554</v>
          </cell>
          <cell r="F19">
            <v>3907</v>
          </cell>
          <cell r="G19">
            <v>5318</v>
          </cell>
          <cell r="H19">
            <v>1523</v>
          </cell>
          <cell r="I19">
            <v>324</v>
          </cell>
          <cell r="J19">
            <v>1345</v>
          </cell>
        </row>
        <row r="20">
          <cell r="B20">
            <v>15095</v>
          </cell>
          <cell r="C20">
            <v>23758</v>
          </cell>
          <cell r="D20">
            <v>30492</v>
          </cell>
          <cell r="E20">
            <v>15789</v>
          </cell>
          <cell r="F20">
            <v>22841</v>
          </cell>
          <cell r="G20">
            <v>22351</v>
          </cell>
          <cell r="H20">
            <v>8491</v>
          </cell>
          <cell r="I20">
            <v>3819</v>
          </cell>
          <cell r="J20">
            <v>15003</v>
          </cell>
        </row>
        <row r="21">
          <cell r="B21">
            <v>9661</v>
          </cell>
          <cell r="C21">
            <v>15205</v>
          </cell>
          <cell r="D21">
            <v>19515</v>
          </cell>
          <cell r="E21">
            <v>10105</v>
          </cell>
          <cell r="F21">
            <v>14618</v>
          </cell>
          <cell r="G21">
            <v>14305</v>
          </cell>
          <cell r="H21">
            <v>5434</v>
          </cell>
          <cell r="I21">
            <v>2444</v>
          </cell>
          <cell r="J21">
            <v>9602</v>
          </cell>
        </row>
        <row r="22">
          <cell r="B22">
            <v>5434</v>
          </cell>
          <cell r="C22">
            <v>8553</v>
          </cell>
          <cell r="D22">
            <v>10977</v>
          </cell>
          <cell r="E22">
            <v>5684</v>
          </cell>
          <cell r="F22">
            <v>8223</v>
          </cell>
          <cell r="G22">
            <v>8046</v>
          </cell>
          <cell r="H22">
            <v>3057</v>
          </cell>
          <cell r="I22">
            <v>1375</v>
          </cell>
          <cell r="J22">
            <v>5401</v>
          </cell>
        </row>
        <row r="23">
          <cell r="H23">
            <v>718</v>
          </cell>
        </row>
        <row r="31">
          <cell r="H31">
            <v>24437.37</v>
          </cell>
        </row>
        <row r="45">
          <cell r="B45">
            <v>409154.87</v>
          </cell>
          <cell r="C45">
            <v>633488.13</v>
          </cell>
          <cell r="D45">
            <v>799298.44</v>
          </cell>
          <cell r="E45">
            <v>370221.84</v>
          </cell>
          <cell r="F45">
            <v>664514.44999999995</v>
          </cell>
          <cell r="G45">
            <v>828208.04</v>
          </cell>
          <cell r="H45">
            <v>325782.19</v>
          </cell>
          <cell r="I45">
            <v>115239.12</v>
          </cell>
          <cell r="J45">
            <v>270643.36</v>
          </cell>
        </row>
        <row r="46">
          <cell r="B46">
            <v>0</v>
          </cell>
          <cell r="C46">
            <v>1408.04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24437.37</v>
          </cell>
          <cell r="I49">
            <v>0</v>
          </cell>
          <cell r="J49">
            <v>0</v>
          </cell>
        </row>
        <row r="50"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B52">
            <v>15022.69</v>
          </cell>
          <cell r="C52">
            <v>20038.669999999998</v>
          </cell>
          <cell r="D52">
            <v>20321.23</v>
          </cell>
          <cell r="E52">
            <v>18901.95</v>
          </cell>
          <cell r="F52">
            <v>17948.669999999998</v>
          </cell>
          <cell r="G52">
            <v>25041.33</v>
          </cell>
          <cell r="H52">
            <v>15502.6</v>
          </cell>
          <cell r="I52">
            <v>0</v>
          </cell>
          <cell r="J52">
            <v>11602.38</v>
          </cell>
        </row>
        <row r="58">
          <cell r="B58">
            <v>-71448</v>
          </cell>
          <cell r="C58">
            <v>-106809</v>
          </cell>
          <cell r="D58">
            <v>-113508</v>
          </cell>
          <cell r="E58">
            <v>-57369</v>
          </cell>
          <cell r="F58">
            <v>-83889</v>
          </cell>
          <cell r="G58">
            <v>-90258</v>
          </cell>
          <cell r="H58">
            <v>-58368</v>
          </cell>
          <cell r="I58">
            <v>-11991</v>
          </cell>
          <cell r="J58">
            <v>-37638</v>
          </cell>
        </row>
        <row r="59"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5">
          <cell r="B65">
            <v>0</v>
          </cell>
          <cell r="C65">
            <v>0</v>
          </cell>
          <cell r="D65">
            <v>0</v>
          </cell>
          <cell r="E65">
            <v>-1483.3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B66">
            <v>0</v>
          </cell>
          <cell r="C66">
            <v>-202.91</v>
          </cell>
          <cell r="D66">
            <v>-23.61</v>
          </cell>
          <cell r="E66">
            <v>0</v>
          </cell>
          <cell r="F66">
            <v>0</v>
          </cell>
          <cell r="G66">
            <v>-23.61</v>
          </cell>
          <cell r="H66">
            <v>0</v>
          </cell>
          <cell r="I66">
            <v>0</v>
          </cell>
          <cell r="J66">
            <v>0</v>
          </cell>
        </row>
        <row r="67">
          <cell r="B67">
            <v>0</v>
          </cell>
          <cell r="C67">
            <v>0</v>
          </cell>
          <cell r="D67">
            <v>-1067.5</v>
          </cell>
          <cell r="E67">
            <v>0</v>
          </cell>
          <cell r="F67">
            <v>-380.5</v>
          </cell>
          <cell r="G67">
            <v>0</v>
          </cell>
          <cell r="H67">
            <v>0</v>
          </cell>
          <cell r="I67">
            <v>-1789.96</v>
          </cell>
          <cell r="J67">
            <v>0</v>
          </cell>
        </row>
        <row r="68"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-30000</v>
          </cell>
          <cell r="J68">
            <v>0</v>
          </cell>
        </row>
        <row r="69">
          <cell r="B69">
            <v>-14109.06</v>
          </cell>
          <cell r="C69">
            <v>-20481.82</v>
          </cell>
          <cell r="D69">
            <v>-19362.28</v>
          </cell>
          <cell r="E69">
            <v>-13578</v>
          </cell>
          <cell r="F69">
            <v>-18658.98</v>
          </cell>
          <cell r="G69">
            <v>-28433.42</v>
          </cell>
          <cell r="H69">
            <v>-13922.49</v>
          </cell>
          <cell r="I69">
            <v>-4894.3999999999996</v>
          </cell>
          <cell r="J69">
            <v>-10090.200000000001</v>
          </cell>
        </row>
        <row r="70"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-60000</v>
          </cell>
          <cell r="J77">
            <v>-200000</v>
          </cell>
        </row>
        <row r="78"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B81">
            <v>0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B82">
            <v>0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B83">
            <v>0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B84">
            <v>0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B85">
            <v>0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B86">
            <v>0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</row>
        <row r="87">
          <cell r="B87">
            <v>0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  <row r="88">
          <cell r="B88">
            <v>0</v>
          </cell>
          <cell r="C88">
            <v>0</v>
          </cell>
          <cell r="D88">
            <v>0</v>
          </cell>
          <cell r="E88">
            <v>-3229.73</v>
          </cell>
          <cell r="F88">
            <v>0</v>
          </cell>
          <cell r="G88">
            <v>0</v>
          </cell>
          <cell r="H88">
            <v>0</v>
          </cell>
          <cell r="I88">
            <v>-1452.01</v>
          </cell>
          <cell r="J88">
            <v>-5052.2</v>
          </cell>
        </row>
        <row r="89"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</row>
        <row r="90">
          <cell r="B90">
            <v>0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</row>
        <row r="92">
          <cell r="B92">
            <v>338620.5</v>
          </cell>
          <cell r="C92">
            <v>527441.1100000001</v>
          </cell>
          <cell r="D92">
            <v>685658.27999999991</v>
          </cell>
          <cell r="E92">
            <v>313463.76000000007</v>
          </cell>
          <cell r="F92">
            <v>579534.64</v>
          </cell>
          <cell r="G92">
            <v>734534.34</v>
          </cell>
          <cell r="H92">
            <v>293431.67</v>
          </cell>
          <cell r="I92">
            <v>5111.75</v>
          </cell>
          <cell r="J92">
            <v>29465.33999999996</v>
          </cell>
        </row>
        <row r="93">
          <cell r="B93">
            <v>323597.81</v>
          </cell>
          <cell r="C93">
            <v>507402.44000000006</v>
          </cell>
          <cell r="D93">
            <v>665337.04999999993</v>
          </cell>
          <cell r="E93">
            <v>294561.81000000006</v>
          </cell>
          <cell r="F93">
            <v>561585.97</v>
          </cell>
          <cell r="G93">
            <v>709493.01</v>
          </cell>
          <cell r="H93">
            <v>277929.07</v>
          </cell>
          <cell r="I93">
            <v>5111.75</v>
          </cell>
          <cell r="J93">
            <v>17862.959999999963</v>
          </cell>
        </row>
        <row r="94">
          <cell r="B94">
            <v>15022.69</v>
          </cell>
          <cell r="C94">
            <v>20038.669999999998</v>
          </cell>
          <cell r="D94">
            <v>20321.23</v>
          </cell>
          <cell r="E94">
            <v>18901.95</v>
          </cell>
          <cell r="F94">
            <v>17948.669999999998</v>
          </cell>
          <cell r="G94">
            <v>25041.33</v>
          </cell>
          <cell r="H94">
            <v>15502.6</v>
          </cell>
          <cell r="I94">
            <v>0</v>
          </cell>
          <cell r="J94">
            <v>11602.38</v>
          </cell>
        </row>
        <row r="101">
          <cell r="B101">
            <v>44263.14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</row>
        <row r="102">
          <cell r="B102">
            <v>294357.34999999998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</row>
        <row r="103">
          <cell r="B103">
            <v>0</v>
          </cell>
          <cell r="C103">
            <v>527441.1100000001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</row>
        <row r="104">
          <cell r="B104">
            <v>0</v>
          </cell>
          <cell r="C104">
            <v>0</v>
          </cell>
          <cell r="D104">
            <v>685658.27999999991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</row>
        <row r="105">
          <cell r="B105">
            <v>0</v>
          </cell>
          <cell r="C105">
            <v>0</v>
          </cell>
          <cell r="D105">
            <v>0</v>
          </cell>
          <cell r="E105">
            <v>313463.76000000007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</row>
        <row r="106">
          <cell r="B106">
            <v>0</v>
          </cell>
          <cell r="C106">
            <v>0</v>
          </cell>
          <cell r="D106">
            <v>0</v>
          </cell>
          <cell r="E106">
            <v>0</v>
          </cell>
          <cell r="F106">
            <v>71797.16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</row>
        <row r="107">
          <cell r="B107">
            <v>0</v>
          </cell>
          <cell r="C107">
            <v>0</v>
          </cell>
          <cell r="D107">
            <v>0</v>
          </cell>
          <cell r="E107">
            <v>0</v>
          </cell>
          <cell r="F107">
            <v>98657.81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</row>
        <row r="108">
          <cell r="B108">
            <v>0</v>
          </cell>
          <cell r="C108">
            <v>0</v>
          </cell>
          <cell r="D108">
            <v>0</v>
          </cell>
          <cell r="E108">
            <v>0</v>
          </cell>
          <cell r="F108">
            <v>150225.63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</row>
        <row r="109"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>
            <v>258854.03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</row>
        <row r="110">
          <cell r="B110">
            <v>0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190515.64</v>
          </cell>
          <cell r="H110">
            <v>0</v>
          </cell>
          <cell r="I110">
            <v>0</v>
          </cell>
          <cell r="J110">
            <v>0</v>
          </cell>
        </row>
        <row r="111"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21995.87</v>
          </cell>
          <cell r="H111">
            <v>0</v>
          </cell>
          <cell r="I111">
            <v>0</v>
          </cell>
          <cell r="J111">
            <v>0</v>
          </cell>
        </row>
        <row r="112"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123053.88</v>
          </cell>
          <cell r="H112">
            <v>0</v>
          </cell>
          <cell r="I112">
            <v>0</v>
          </cell>
          <cell r="J112">
            <v>0</v>
          </cell>
        </row>
        <row r="113">
          <cell r="B113">
            <v>0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101042.92</v>
          </cell>
          <cell r="H113">
            <v>0</v>
          </cell>
          <cell r="I113">
            <v>0</v>
          </cell>
          <cell r="J113">
            <v>0</v>
          </cell>
        </row>
        <row r="114"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297926.02</v>
          </cell>
          <cell r="H114">
            <v>0</v>
          </cell>
          <cell r="I114">
            <v>0</v>
          </cell>
          <cell r="J114">
            <v>0</v>
          </cell>
        </row>
        <row r="115">
          <cell r="B115">
            <v>0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106048.98</v>
          </cell>
          <cell r="I115">
            <v>0</v>
          </cell>
          <cell r="J115">
            <v>0</v>
          </cell>
        </row>
        <row r="116">
          <cell r="B116">
            <v>0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187382.69</v>
          </cell>
          <cell r="I116">
            <v>0</v>
          </cell>
          <cell r="J116">
            <v>0</v>
          </cell>
        </row>
        <row r="117">
          <cell r="B117">
            <v>0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5111.75</v>
          </cell>
          <cell r="J117">
            <v>0</v>
          </cell>
        </row>
        <row r="118">
          <cell r="B118">
            <v>0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29465.34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7"/>
  <sheetViews>
    <sheetView showGridLines="0" tabSelected="1" zoomScaleNormal="100" zoomScaleSheetLayoutView="70" workbookViewId="0">
      <selection activeCell="A18" sqref="A18"/>
    </sheetView>
  </sheetViews>
  <sheetFormatPr defaultRowHeight="14.25"/>
  <cols>
    <col min="1" max="1" width="90" style="2" customWidth="1"/>
    <col min="2" max="10" width="16.25" style="2" customWidth="1"/>
    <col min="11" max="11" width="18.75" style="2" customWidth="1"/>
    <col min="12" max="12" width="14.75" style="2" bestFit="1" customWidth="1"/>
    <col min="13" max="13" width="12.75" style="2" customWidth="1"/>
    <col min="14" max="16384" width="9" style="2"/>
  </cols>
  <sheetData>
    <row r="1" spans="1:13" ht="2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3" ht="2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3" ht="15.75">
      <c r="A3" s="4"/>
      <c r="B3" s="5"/>
      <c r="C3" s="4" t="s">
        <v>2</v>
      </c>
      <c r="D3" s="6">
        <v>3</v>
      </c>
      <c r="E3" s="7"/>
      <c r="F3" s="7"/>
      <c r="G3" s="7"/>
      <c r="H3" s="7"/>
      <c r="I3" s="7"/>
      <c r="J3" s="7"/>
      <c r="K3" s="4"/>
    </row>
    <row r="4" spans="1:13" ht="15.75">
      <c r="A4" s="8" t="s">
        <v>3</v>
      </c>
      <c r="B4" s="9" t="s">
        <v>4</v>
      </c>
      <c r="C4" s="10"/>
      <c r="D4" s="10"/>
      <c r="E4" s="10"/>
      <c r="F4" s="10"/>
      <c r="G4" s="10"/>
      <c r="H4" s="10"/>
      <c r="I4" s="10"/>
      <c r="J4" s="11"/>
      <c r="K4" s="12" t="s">
        <v>5</v>
      </c>
    </row>
    <row r="5" spans="1:13" ht="38.25">
      <c r="A5" s="8"/>
      <c r="B5" s="13" t="s">
        <v>6</v>
      </c>
      <c r="C5" s="13" t="s">
        <v>7</v>
      </c>
      <c r="D5" s="13" t="s">
        <v>8</v>
      </c>
      <c r="E5" s="13" t="s">
        <v>9</v>
      </c>
      <c r="F5" s="13" t="s">
        <v>10</v>
      </c>
      <c r="G5" s="13" t="s">
        <v>11</v>
      </c>
      <c r="H5" s="13" t="s">
        <v>12</v>
      </c>
      <c r="I5" s="14" t="s">
        <v>13</v>
      </c>
      <c r="J5" s="14" t="s">
        <v>14</v>
      </c>
      <c r="K5" s="8"/>
    </row>
    <row r="6" spans="1:13" ht="18.75" customHeight="1">
      <c r="A6" s="8"/>
      <c r="B6" s="15" t="s">
        <v>15</v>
      </c>
      <c r="C6" s="15" t="s">
        <v>16</v>
      </c>
      <c r="D6" s="15" t="s">
        <v>17</v>
      </c>
      <c r="E6" s="15" t="s">
        <v>18</v>
      </c>
      <c r="F6" s="15" t="s">
        <v>19</v>
      </c>
      <c r="G6" s="15" t="s">
        <v>20</v>
      </c>
      <c r="H6" s="15" t="s">
        <v>21</v>
      </c>
      <c r="I6" s="16"/>
      <c r="J6" s="16"/>
      <c r="K6" s="8"/>
    </row>
    <row r="7" spans="1:13" ht="17.25" customHeight="1">
      <c r="A7" s="17" t="s">
        <v>22</v>
      </c>
      <c r="B7" s="18">
        <f>SUM('[1]0112:3112'!B7)</f>
        <v>13521812</v>
      </c>
      <c r="C7" s="18">
        <f>SUM('[1]0112:3112'!C7)</f>
        <v>17425276</v>
      </c>
      <c r="D7" s="18">
        <f>SUM('[1]0112:3112'!D7)</f>
        <v>18609814</v>
      </c>
      <c r="E7" s="18">
        <f>SUM('[1]0112:3112'!E7)</f>
        <v>11921044</v>
      </c>
      <c r="F7" s="18">
        <f>SUM('[1]0112:3112'!F7)</f>
        <v>17950496</v>
      </c>
      <c r="G7" s="18">
        <f>SUM('[1]0112:3112'!G7)</f>
        <v>27503178</v>
      </c>
      <c r="H7" s="18">
        <f>SUM('[1]0112:3112'!H7)</f>
        <v>12004110</v>
      </c>
      <c r="I7" s="18">
        <f>SUM('[1]0112:3112'!I7)</f>
        <v>2584552</v>
      </c>
      <c r="J7" s="18">
        <f>SUM('[1]0112:3112'!J7)</f>
        <v>6652630</v>
      </c>
      <c r="K7" s="18">
        <f t="shared" ref="K7" si="0">+K8+K16+K20+K23</f>
        <v>128172912</v>
      </c>
      <c r="L7" s="19"/>
      <c r="M7" s="20"/>
    </row>
    <row r="8" spans="1:13" ht="17.25" customHeight="1">
      <c r="A8" s="21" t="s">
        <v>23</v>
      </c>
      <c r="B8" s="22">
        <f>B9+B12</f>
        <v>7990817</v>
      </c>
      <c r="C8" s="22">
        <f t="shared" ref="C8:J8" si="1">C9+C12</f>
        <v>10555026</v>
      </c>
      <c r="D8" s="22">
        <f t="shared" si="1"/>
        <v>10665962</v>
      </c>
      <c r="E8" s="22">
        <f t="shared" si="1"/>
        <v>7028832</v>
      </c>
      <c r="F8" s="22">
        <f t="shared" si="1"/>
        <v>9962477</v>
      </c>
      <c r="G8" s="22">
        <f t="shared" si="1"/>
        <v>14806151</v>
      </c>
      <c r="H8" s="22">
        <f t="shared" si="1"/>
        <v>7357486</v>
      </c>
      <c r="I8" s="22">
        <f t="shared" si="1"/>
        <v>1393864</v>
      </c>
      <c r="J8" s="22">
        <f t="shared" si="1"/>
        <v>3744990</v>
      </c>
      <c r="K8" s="22">
        <f>SUM(B8:J8)</f>
        <v>73505605</v>
      </c>
      <c r="L8" s="23"/>
      <c r="M8" s="20"/>
    </row>
    <row r="9" spans="1:13" ht="17.25" customHeight="1">
      <c r="A9" s="24" t="s">
        <v>24</v>
      </c>
      <c r="B9" s="25">
        <f>+B10+B11</f>
        <v>1373721</v>
      </c>
      <c r="C9" s="25">
        <f t="shared" ref="C9:J9" si="2">+C10+C11</f>
        <v>1914438</v>
      </c>
      <c r="D9" s="25">
        <f t="shared" si="2"/>
        <v>1867356</v>
      </c>
      <c r="E9" s="25">
        <f t="shared" si="2"/>
        <v>1178014</v>
      </c>
      <c r="F9" s="25">
        <f t="shared" si="2"/>
        <v>1478413</v>
      </c>
      <c r="G9" s="25">
        <f t="shared" si="2"/>
        <v>1685493</v>
      </c>
      <c r="H9" s="25">
        <f t="shared" si="2"/>
        <v>1415771</v>
      </c>
      <c r="I9" s="25">
        <f t="shared" si="2"/>
        <v>287354</v>
      </c>
      <c r="J9" s="25">
        <f t="shared" si="2"/>
        <v>574883</v>
      </c>
      <c r="K9" s="22">
        <f>SUM(B9:J9)</f>
        <v>11775443</v>
      </c>
      <c r="L9" s="23"/>
      <c r="M9" s="20"/>
    </row>
    <row r="10" spans="1:13" ht="17.25" customHeight="1">
      <c r="A10" s="26" t="s">
        <v>25</v>
      </c>
      <c r="B10" s="25">
        <f>SUM('[1]0112:3112'!B10)</f>
        <v>1372742</v>
      </c>
      <c r="C10" s="25">
        <f>SUM('[1]0112:3112'!C10)</f>
        <v>1912499</v>
      </c>
      <c r="D10" s="25">
        <f>SUM('[1]0112:3112'!D10)</f>
        <v>1864754</v>
      </c>
      <c r="E10" s="25">
        <f>SUM('[1]0112:3112'!E10)</f>
        <v>1177289</v>
      </c>
      <c r="F10" s="25">
        <f>SUM('[1]0112:3112'!F10)</f>
        <v>1475544</v>
      </c>
      <c r="G10" s="25">
        <f>SUM('[1]0112:3112'!G10)</f>
        <v>1684049</v>
      </c>
      <c r="H10" s="25">
        <f>SUM('[1]0112:3112'!H10)</f>
        <v>1414950</v>
      </c>
      <c r="I10" s="25">
        <f>SUM('[1]0112:3112'!I10)</f>
        <v>287158</v>
      </c>
      <c r="J10" s="25">
        <f>SUM('[1]0112:3112'!J10)</f>
        <v>573855</v>
      </c>
      <c r="K10" s="22">
        <f>SUM(B10:J10)</f>
        <v>11762840</v>
      </c>
      <c r="L10" s="23"/>
      <c r="M10" s="20"/>
    </row>
    <row r="11" spans="1:13" ht="17.25" customHeight="1">
      <c r="A11" s="26" t="s">
        <v>26</v>
      </c>
      <c r="B11" s="25">
        <f>SUM('[1]0112:3112'!B11)</f>
        <v>979</v>
      </c>
      <c r="C11" s="25">
        <f>SUM('[1]0112:3112'!C11)</f>
        <v>1939</v>
      </c>
      <c r="D11" s="25">
        <f>SUM('[1]0112:3112'!D11)</f>
        <v>2602</v>
      </c>
      <c r="E11" s="25">
        <f>SUM('[1]0112:3112'!E11)</f>
        <v>725</v>
      </c>
      <c r="F11" s="25">
        <f>SUM('[1]0112:3112'!F11)</f>
        <v>2869</v>
      </c>
      <c r="G11" s="25">
        <f>SUM('[1]0112:3112'!G11)</f>
        <v>1444</v>
      </c>
      <c r="H11" s="25">
        <f>SUM('[1]0112:3112'!H11)</f>
        <v>821</v>
      </c>
      <c r="I11" s="25">
        <f>SUM('[1]0112:3112'!I11)</f>
        <v>196</v>
      </c>
      <c r="J11" s="25">
        <f>SUM('[1]0112:3112'!J11)</f>
        <v>1028</v>
      </c>
      <c r="K11" s="22">
        <f>SUM(B11:J11)</f>
        <v>12603</v>
      </c>
      <c r="L11" s="23"/>
      <c r="M11" s="20"/>
    </row>
    <row r="12" spans="1:13" ht="17.25" customHeight="1">
      <c r="A12" s="24" t="s">
        <v>27</v>
      </c>
      <c r="B12" s="27">
        <f t="shared" ref="B12:J12" si="3">SUM(B13:B15)</f>
        <v>6617096</v>
      </c>
      <c r="C12" s="27">
        <f t="shared" si="3"/>
        <v>8640588</v>
      </c>
      <c r="D12" s="27">
        <f t="shared" si="3"/>
        <v>8798606</v>
      </c>
      <c r="E12" s="27">
        <f t="shared" si="3"/>
        <v>5850818</v>
      </c>
      <c r="F12" s="27">
        <f t="shared" si="3"/>
        <v>8484064</v>
      </c>
      <c r="G12" s="27">
        <f t="shared" si="3"/>
        <v>13120658</v>
      </c>
      <c r="H12" s="27">
        <f t="shared" si="3"/>
        <v>5941715</v>
      </c>
      <c r="I12" s="27">
        <f t="shared" si="3"/>
        <v>1106510</v>
      </c>
      <c r="J12" s="27">
        <f t="shared" si="3"/>
        <v>3170107</v>
      </c>
      <c r="K12" s="22">
        <f t="shared" ref="K12:K23" si="4">SUM(B12:J12)</f>
        <v>61730162</v>
      </c>
      <c r="L12" s="23"/>
      <c r="M12" s="20"/>
    </row>
    <row r="13" spans="1:13" ht="17.25" customHeight="1">
      <c r="A13" s="28" t="s">
        <v>28</v>
      </c>
      <c r="B13" s="25">
        <f>SUM('[1]0112:3112'!B13)</f>
        <v>2955166</v>
      </c>
      <c r="C13" s="25">
        <f>SUM('[1]0112:3112'!C13)</f>
        <v>4174105</v>
      </c>
      <c r="D13" s="25">
        <f>SUM('[1]0112:3112'!D13)</f>
        <v>4409774</v>
      </c>
      <c r="E13" s="25">
        <f>SUM('[1]0112:3112'!E13)</f>
        <v>2862013</v>
      </c>
      <c r="F13" s="25">
        <f>SUM('[1]0112:3112'!F13)</f>
        <v>4053364</v>
      </c>
      <c r="G13" s="25">
        <f>SUM('[1]0112:3112'!G13)</f>
        <v>6045875</v>
      </c>
      <c r="H13" s="25">
        <f>SUM('[1]0112:3112'!H13)</f>
        <v>2651503</v>
      </c>
      <c r="I13" s="25">
        <f>SUM('[1]0112:3112'!I13)</f>
        <v>587540</v>
      </c>
      <c r="J13" s="25">
        <f>SUM('[1]0112:3112'!J13)</f>
        <v>1580421</v>
      </c>
      <c r="K13" s="22">
        <f t="shared" si="4"/>
        <v>29319761</v>
      </c>
      <c r="L13" s="19"/>
      <c r="M13" s="20"/>
    </row>
    <row r="14" spans="1:13" ht="17.25" customHeight="1">
      <c r="A14" s="28" t="s">
        <v>29</v>
      </c>
      <c r="B14" s="25">
        <f>SUM('[1]0112:3112'!B14)</f>
        <v>2954576</v>
      </c>
      <c r="C14" s="25">
        <f>SUM('[1]0112:3112'!C14)</f>
        <v>3489360</v>
      </c>
      <c r="D14" s="25">
        <f>SUM('[1]0112:3112'!D14)</f>
        <v>3470927</v>
      </c>
      <c r="E14" s="25">
        <f>SUM('[1]0112:3112'!E14)</f>
        <v>2419449</v>
      </c>
      <c r="F14" s="25">
        <f>SUM('[1]0112:3112'!F14)</f>
        <v>3579150</v>
      </c>
      <c r="G14" s="25">
        <f>SUM('[1]0112:3112'!G14)</f>
        <v>5950434</v>
      </c>
      <c r="H14" s="25">
        <f>SUM('[1]0112:3112'!H14)</f>
        <v>2672077</v>
      </c>
      <c r="I14" s="25">
        <f>SUM('[1]0112:3112'!I14)</f>
        <v>394208</v>
      </c>
      <c r="J14" s="25">
        <f>SUM('[1]0112:3112'!J14)</f>
        <v>1261693</v>
      </c>
      <c r="K14" s="22">
        <f t="shared" si="4"/>
        <v>26191874</v>
      </c>
      <c r="L14" s="19"/>
      <c r="M14" s="20"/>
    </row>
    <row r="15" spans="1:13" ht="17.25" customHeight="1">
      <c r="A15" s="28" t="s">
        <v>30</v>
      </c>
      <c r="B15" s="25">
        <f>SUM('[1]0112:3112'!B15)</f>
        <v>707354</v>
      </c>
      <c r="C15" s="25">
        <f>SUM('[1]0112:3112'!C15)</f>
        <v>977123</v>
      </c>
      <c r="D15" s="25">
        <f>SUM('[1]0112:3112'!D15)</f>
        <v>917905</v>
      </c>
      <c r="E15" s="25">
        <f>SUM('[1]0112:3112'!E15)</f>
        <v>569356</v>
      </c>
      <c r="F15" s="25">
        <f>SUM('[1]0112:3112'!F15)</f>
        <v>851550</v>
      </c>
      <c r="G15" s="25">
        <f>SUM('[1]0112:3112'!G15)</f>
        <v>1124349</v>
      </c>
      <c r="H15" s="25">
        <f>SUM('[1]0112:3112'!H15)</f>
        <v>618135</v>
      </c>
      <c r="I15" s="25">
        <f>SUM('[1]0112:3112'!I15)</f>
        <v>124762</v>
      </c>
      <c r="J15" s="25">
        <f>SUM('[1]0112:3112'!J15)</f>
        <v>327993</v>
      </c>
      <c r="K15" s="22">
        <f t="shared" si="4"/>
        <v>6218527</v>
      </c>
      <c r="L15" s="23"/>
      <c r="M15" s="20"/>
    </row>
    <row r="16" spans="1:13" ht="17.25" customHeight="1">
      <c r="A16" s="29" t="s">
        <v>31</v>
      </c>
      <c r="B16" s="22">
        <f>+B17+B18+B19</f>
        <v>4536872</v>
      </c>
      <c r="C16" s="22">
        <f t="shared" ref="C16:J16" si="5">+C17+C18+C19</f>
        <v>5334625</v>
      </c>
      <c r="D16" s="22">
        <f t="shared" si="5"/>
        <v>6031805</v>
      </c>
      <c r="E16" s="22">
        <f t="shared" si="5"/>
        <v>3793383</v>
      </c>
      <c r="F16" s="22">
        <f t="shared" si="5"/>
        <v>6567950</v>
      </c>
      <c r="G16" s="22">
        <f t="shared" si="5"/>
        <v>11183716</v>
      </c>
      <c r="H16" s="22">
        <f t="shared" si="5"/>
        <v>3780761</v>
      </c>
      <c r="I16" s="22">
        <f t="shared" si="5"/>
        <v>869066</v>
      </c>
      <c r="J16" s="22">
        <f t="shared" si="5"/>
        <v>2101631</v>
      </c>
      <c r="K16" s="22">
        <f t="shared" si="4"/>
        <v>44199809</v>
      </c>
      <c r="L16" s="23"/>
      <c r="M16" s="20"/>
    </row>
    <row r="17" spans="1:13" ht="17.25" customHeight="1">
      <c r="A17" s="30" t="s">
        <v>32</v>
      </c>
      <c r="B17" s="25">
        <f>SUM('[1]0112:3112'!B17)</f>
        <v>2317476</v>
      </c>
      <c r="C17" s="25">
        <f>SUM('[1]0112:3112'!C17)</f>
        <v>3010163</v>
      </c>
      <c r="D17" s="25">
        <f>SUM('[1]0112:3112'!D17)</f>
        <v>3480272</v>
      </c>
      <c r="E17" s="25">
        <f>SUM('[1]0112:3112'!E17)</f>
        <v>2139632</v>
      </c>
      <c r="F17" s="25">
        <f>SUM('[1]0112:3112'!F17)</f>
        <v>3587731</v>
      </c>
      <c r="G17" s="25">
        <f>SUM('[1]0112:3112'!G17)</f>
        <v>5748039</v>
      </c>
      <c r="H17" s="25">
        <f>SUM('[1]0112:3112'!H17)</f>
        <v>2047555</v>
      </c>
      <c r="I17" s="25">
        <f>SUM('[1]0112:3112'!I17)</f>
        <v>521211</v>
      </c>
      <c r="J17" s="25">
        <f>SUM('[1]0112:3112'!J17)</f>
        <v>1176419</v>
      </c>
      <c r="K17" s="22">
        <f t="shared" si="4"/>
        <v>24028498</v>
      </c>
      <c r="L17" s="19"/>
      <c r="M17" s="20"/>
    </row>
    <row r="18" spans="1:13" ht="17.25" customHeight="1">
      <c r="A18" s="30" t="s">
        <v>33</v>
      </c>
      <c r="B18" s="25">
        <f>SUM('[1]0112:3112'!B18)</f>
        <v>1783202</v>
      </c>
      <c r="C18" s="25">
        <f>SUM('[1]0112:3112'!C18)</f>
        <v>1800936</v>
      </c>
      <c r="D18" s="25">
        <f>SUM('[1]0112:3112'!D18)</f>
        <v>2003738</v>
      </c>
      <c r="E18" s="25">
        <f>SUM('[1]0112:3112'!E18)</f>
        <v>1340576</v>
      </c>
      <c r="F18" s="25">
        <f>SUM('[1]0112:3112'!F18)</f>
        <v>2413044</v>
      </c>
      <c r="G18" s="25">
        <f>SUM('[1]0112:3112'!G18)</f>
        <v>4581746</v>
      </c>
      <c r="H18" s="25">
        <f>SUM('[1]0112:3112'!H18)</f>
        <v>1406662</v>
      </c>
      <c r="I18" s="25">
        <f>SUM('[1]0112:3112'!I18)</f>
        <v>267447</v>
      </c>
      <c r="J18" s="25">
        <f>SUM('[1]0112:3112'!J18)</f>
        <v>725273</v>
      </c>
      <c r="K18" s="22">
        <f t="shared" si="4"/>
        <v>16322624</v>
      </c>
      <c r="L18" s="19"/>
      <c r="M18" s="20"/>
    </row>
    <row r="19" spans="1:13" ht="17.25" customHeight="1">
      <c r="A19" s="30" t="s">
        <v>34</v>
      </c>
      <c r="B19" s="25">
        <f>SUM('[1]0112:3112'!B19)</f>
        <v>436194</v>
      </c>
      <c r="C19" s="25">
        <f>SUM('[1]0112:3112'!C19)</f>
        <v>523526</v>
      </c>
      <c r="D19" s="25">
        <f>SUM('[1]0112:3112'!D19)</f>
        <v>547795</v>
      </c>
      <c r="E19" s="25">
        <f>SUM('[1]0112:3112'!E19)</f>
        <v>313175</v>
      </c>
      <c r="F19" s="25">
        <f>SUM('[1]0112:3112'!F19)</f>
        <v>567175</v>
      </c>
      <c r="G19" s="25">
        <f>SUM('[1]0112:3112'!G19)</f>
        <v>853931</v>
      </c>
      <c r="H19" s="25">
        <f>SUM('[1]0112:3112'!H19)</f>
        <v>326544</v>
      </c>
      <c r="I19" s="25">
        <f>SUM('[1]0112:3112'!I19)</f>
        <v>80408</v>
      </c>
      <c r="J19" s="25">
        <f>SUM('[1]0112:3112'!J19)</f>
        <v>199939</v>
      </c>
      <c r="K19" s="22">
        <f t="shared" si="4"/>
        <v>3848687</v>
      </c>
      <c r="L19" s="23"/>
      <c r="M19" s="20"/>
    </row>
    <row r="20" spans="1:13" ht="17.25" customHeight="1">
      <c r="A20" s="29" t="s">
        <v>35</v>
      </c>
      <c r="B20" s="25">
        <f>SUM('[1]0112:3112'!B20)</f>
        <v>994123</v>
      </c>
      <c r="C20" s="25">
        <f>SUM('[1]0112:3112'!C20)</f>
        <v>1535625</v>
      </c>
      <c r="D20" s="25">
        <f>SUM('[1]0112:3112'!D20)</f>
        <v>1912047</v>
      </c>
      <c r="E20" s="25">
        <f>SUM('[1]0112:3112'!E20)</f>
        <v>1098829</v>
      </c>
      <c r="F20" s="25">
        <f>SUM('[1]0112:3112'!F20)</f>
        <v>1420069</v>
      </c>
      <c r="G20" s="25">
        <f>SUM('[1]0112:3112'!G20)</f>
        <v>1513311</v>
      </c>
      <c r="H20" s="25">
        <f>SUM('[1]0112:3112'!H20)</f>
        <v>735374</v>
      </c>
      <c r="I20" s="25">
        <f>SUM('[1]0112:3112'!I20)</f>
        <v>321622</v>
      </c>
      <c r="J20" s="25">
        <f>SUM('[1]0112:3112'!J20)</f>
        <v>806009</v>
      </c>
      <c r="K20" s="22">
        <f t="shared" si="4"/>
        <v>10337009</v>
      </c>
      <c r="L20" s="23"/>
      <c r="M20" s="20"/>
    </row>
    <row r="21" spans="1:13" ht="17.25" customHeight="1">
      <c r="A21" s="30" t="s">
        <v>36</v>
      </c>
      <c r="B21" s="25">
        <f>SUM('[1]0112:3112'!B21)</f>
        <v>636242</v>
      </c>
      <c r="C21" s="25">
        <f>SUM('[1]0112:3112'!C21)</f>
        <v>982799</v>
      </c>
      <c r="D21" s="25">
        <f>SUM('[1]0112:3112'!D21)</f>
        <v>1223711</v>
      </c>
      <c r="E21" s="25">
        <f>SUM('[1]0112:3112'!E21)</f>
        <v>703250</v>
      </c>
      <c r="F21" s="25">
        <f>SUM('[1]0112:3112'!F21)</f>
        <v>908847</v>
      </c>
      <c r="G21" s="25">
        <f>SUM('[1]0112:3112'!G21)</f>
        <v>968521</v>
      </c>
      <c r="H21" s="25">
        <f>SUM('[1]0112:3112'!H21)</f>
        <v>470638</v>
      </c>
      <c r="I21" s="25">
        <f>SUM('[1]0112:3112'!I21)</f>
        <v>205838</v>
      </c>
      <c r="J21" s="25">
        <f>SUM('[1]0112:3112'!J21)</f>
        <v>515847</v>
      </c>
      <c r="K21" s="22">
        <f t="shared" si="4"/>
        <v>6615693</v>
      </c>
      <c r="L21" s="19"/>
      <c r="M21" s="20"/>
    </row>
    <row r="22" spans="1:13" ht="17.25" customHeight="1">
      <c r="A22" s="30" t="s">
        <v>37</v>
      </c>
      <c r="B22" s="25">
        <f>SUM('[1]0112:3112'!B22)</f>
        <v>357881</v>
      </c>
      <c r="C22" s="25">
        <f>SUM('[1]0112:3112'!C22)</f>
        <v>552826</v>
      </c>
      <c r="D22" s="25">
        <f>SUM('[1]0112:3112'!D22)</f>
        <v>688336</v>
      </c>
      <c r="E22" s="25">
        <f>SUM('[1]0112:3112'!E22)</f>
        <v>395579</v>
      </c>
      <c r="F22" s="25">
        <f>SUM('[1]0112:3112'!F22)</f>
        <v>511222</v>
      </c>
      <c r="G22" s="25">
        <f>SUM('[1]0112:3112'!G22)</f>
        <v>544790</v>
      </c>
      <c r="H22" s="25">
        <f>SUM('[1]0112:3112'!H22)</f>
        <v>264736</v>
      </c>
      <c r="I22" s="25">
        <f>SUM('[1]0112:3112'!I22)</f>
        <v>115784</v>
      </c>
      <c r="J22" s="25">
        <f>SUM('[1]0112:3112'!J22)</f>
        <v>290162</v>
      </c>
      <c r="K22" s="22">
        <f t="shared" si="4"/>
        <v>3721316</v>
      </c>
      <c r="L22" s="19"/>
      <c r="M22" s="20"/>
    </row>
    <row r="23" spans="1:13" ht="34.5" customHeight="1">
      <c r="A23" s="31" t="s">
        <v>38</v>
      </c>
      <c r="B23" s="32">
        <v>0</v>
      </c>
      <c r="C23" s="32">
        <v>0</v>
      </c>
      <c r="D23" s="32">
        <v>0</v>
      </c>
      <c r="E23" s="32">
        <v>0</v>
      </c>
      <c r="F23" s="32">
        <v>0</v>
      </c>
      <c r="G23" s="32">
        <v>0</v>
      </c>
      <c r="H23" s="25">
        <f>SUM('[1]0112:3112'!H23)</f>
        <v>130489</v>
      </c>
      <c r="I23" s="22">
        <v>0</v>
      </c>
      <c r="J23" s="22">
        <v>0</v>
      </c>
      <c r="K23" s="22">
        <f t="shared" si="4"/>
        <v>130489</v>
      </c>
      <c r="L23" s="23"/>
      <c r="M23" s="20"/>
    </row>
    <row r="24" spans="1:13" ht="15.75" customHeight="1">
      <c r="A24" s="33"/>
      <c r="B24" s="34"/>
      <c r="C24" s="34"/>
      <c r="D24" s="34"/>
      <c r="E24" s="34"/>
      <c r="F24" s="34"/>
      <c r="G24" s="34"/>
      <c r="H24" s="34"/>
      <c r="I24" s="34"/>
      <c r="J24" s="34"/>
      <c r="K24" s="35"/>
      <c r="L24" s="23"/>
      <c r="M24" s="20"/>
    </row>
    <row r="25" spans="1:13" ht="17.25" customHeight="1">
      <c r="A25" s="33" t="s">
        <v>39</v>
      </c>
      <c r="B25" s="36">
        <f>SUM(B26:B29)</f>
        <v>2.2709000000000001</v>
      </c>
      <c r="C25" s="36">
        <f t="shared" ref="C25:J25" si="6">SUM(C26:C29)</f>
        <v>2.5901443</v>
      </c>
      <c r="D25" s="36">
        <f t="shared" si="6"/>
        <v>2.9426000000000001</v>
      </c>
      <c r="E25" s="36">
        <f t="shared" si="6"/>
        <v>2.48</v>
      </c>
      <c r="F25" s="36">
        <f t="shared" si="6"/>
        <v>2.4076</v>
      </c>
      <c r="G25" s="36">
        <f t="shared" si="6"/>
        <v>2.0710999999999999</v>
      </c>
      <c r="H25" s="36">
        <f t="shared" si="6"/>
        <v>2.3748</v>
      </c>
      <c r="I25" s="36">
        <f t="shared" si="6"/>
        <v>4.2154999999999996</v>
      </c>
      <c r="J25" s="36">
        <f t="shared" si="6"/>
        <v>2.4994999999999998</v>
      </c>
      <c r="K25" s="37">
        <v>0</v>
      </c>
      <c r="L25" s="23"/>
      <c r="M25" s="20"/>
    </row>
    <row r="26" spans="1:13" ht="17.25" customHeight="1">
      <c r="A26" s="29" t="s">
        <v>40</v>
      </c>
      <c r="B26" s="36">
        <v>2.2709000000000001</v>
      </c>
      <c r="C26" s="36">
        <v>2.5844</v>
      </c>
      <c r="D26" s="36">
        <v>2.9426000000000001</v>
      </c>
      <c r="E26" s="36">
        <v>2.48</v>
      </c>
      <c r="F26" s="36">
        <v>2.4076</v>
      </c>
      <c r="G26" s="36">
        <v>2.0710999999999999</v>
      </c>
      <c r="H26" s="36">
        <v>2.3748</v>
      </c>
      <c r="I26" s="36">
        <v>4.2154999999999996</v>
      </c>
      <c r="J26" s="36">
        <v>2.4994999999999998</v>
      </c>
      <c r="K26" s="37">
        <v>0</v>
      </c>
      <c r="L26" s="23"/>
      <c r="M26" s="20"/>
    </row>
    <row r="27" spans="1:13" ht="17.25" customHeight="1">
      <c r="A27" s="31" t="s">
        <v>41</v>
      </c>
      <c r="B27" s="32">
        <v>0</v>
      </c>
      <c r="C27" s="38">
        <v>5.7442999999999999E-3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7">
        <v>0</v>
      </c>
      <c r="L27" s="23"/>
      <c r="M27" s="20"/>
    </row>
    <row r="28" spans="1:13" ht="17.25" customHeight="1">
      <c r="A28" s="31" t="s">
        <v>42</v>
      </c>
      <c r="B28" s="32">
        <v>0</v>
      </c>
      <c r="C28" s="32">
        <v>0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32">
        <v>0</v>
      </c>
      <c r="J28" s="32">
        <v>0</v>
      </c>
      <c r="K28" s="37">
        <v>0</v>
      </c>
      <c r="L28" s="23"/>
      <c r="M28" s="20"/>
    </row>
    <row r="29" spans="1:13" ht="17.25" customHeight="1">
      <c r="A29" s="31" t="s">
        <v>43</v>
      </c>
      <c r="B29" s="32">
        <v>0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7">
        <v>0</v>
      </c>
      <c r="L29" s="23"/>
      <c r="M29" s="20"/>
    </row>
    <row r="30" spans="1:13" ht="13.5" customHeight="1">
      <c r="A30" s="39"/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23"/>
      <c r="M30" s="20"/>
    </row>
    <row r="31" spans="1:13" ht="17.25" customHeight="1">
      <c r="A31" s="33" t="s">
        <v>44</v>
      </c>
      <c r="B31" s="37">
        <v>0</v>
      </c>
      <c r="C31" s="37">
        <v>0</v>
      </c>
      <c r="D31" s="37">
        <v>0</v>
      </c>
      <c r="E31" s="37">
        <v>0</v>
      </c>
      <c r="F31" s="37">
        <v>0</v>
      </c>
      <c r="G31" s="37">
        <v>0</v>
      </c>
      <c r="H31" s="40">
        <f>SUM('[1]0112:3112'!H31)</f>
        <v>507785.33</v>
      </c>
      <c r="I31" s="37">
        <v>0</v>
      </c>
      <c r="J31" s="37">
        <v>0</v>
      </c>
      <c r="K31" s="40">
        <f>SUM(B31:J31)</f>
        <v>507785.33</v>
      </c>
      <c r="L31" s="23"/>
      <c r="M31" s="20"/>
    </row>
    <row r="32" spans="1:13" ht="17.25" customHeight="1">
      <c r="A32" s="29" t="s">
        <v>45</v>
      </c>
      <c r="B32" s="37">
        <v>0</v>
      </c>
      <c r="C32" s="37">
        <v>0</v>
      </c>
      <c r="D32" s="37">
        <v>0</v>
      </c>
      <c r="E32" s="37">
        <v>0</v>
      </c>
      <c r="F32" s="37">
        <v>0</v>
      </c>
      <c r="G32" s="37">
        <v>0</v>
      </c>
      <c r="H32" s="40">
        <v>45021.66</v>
      </c>
      <c r="I32" s="37">
        <v>0</v>
      </c>
      <c r="J32" s="37">
        <v>0</v>
      </c>
      <c r="K32" s="40">
        <f>SUM(B32:J32)</f>
        <v>45021.66</v>
      </c>
      <c r="L32" s="23"/>
      <c r="M32" s="20"/>
    </row>
    <row r="33" spans="1:13" ht="17.25" customHeight="1">
      <c r="A33" s="29" t="s">
        <v>46</v>
      </c>
      <c r="B33" s="22">
        <v>0</v>
      </c>
      <c r="C33" s="22">
        <v>0</v>
      </c>
      <c r="D33" s="22">
        <v>0</v>
      </c>
      <c r="E33" s="22">
        <v>0</v>
      </c>
      <c r="F33" s="22">
        <v>0</v>
      </c>
      <c r="G33" s="22">
        <v>0</v>
      </c>
      <c r="H33" s="25">
        <v>18</v>
      </c>
      <c r="I33" s="25">
        <v>0</v>
      </c>
      <c r="J33" s="25">
        <v>0</v>
      </c>
      <c r="K33" s="25">
        <f>SUM(B33:J33)</f>
        <v>18</v>
      </c>
      <c r="L33" s="23"/>
      <c r="M33" s="20"/>
    </row>
    <row r="34" spans="1:13" ht="14.25" customHeight="1">
      <c r="A34" s="33"/>
      <c r="B34" s="37"/>
      <c r="C34" s="37"/>
      <c r="D34" s="37"/>
      <c r="E34" s="37"/>
      <c r="F34" s="37"/>
      <c r="G34" s="37"/>
      <c r="H34" s="37"/>
      <c r="I34" s="37"/>
      <c r="J34" s="37"/>
      <c r="K34" s="41"/>
      <c r="L34" s="23"/>
      <c r="M34" s="20"/>
    </row>
    <row r="35" spans="1:13" ht="17.25" customHeight="1">
      <c r="A35" s="33" t="s">
        <v>47</v>
      </c>
      <c r="B35" s="40">
        <f t="shared" ref="B35:H35" si="7">+B36+B39</f>
        <v>26247.37</v>
      </c>
      <c r="C35" s="40">
        <f t="shared" si="7"/>
        <v>35780.79</v>
      </c>
      <c r="D35" s="40">
        <f t="shared" si="7"/>
        <v>34656.53</v>
      </c>
      <c r="E35" s="40">
        <f t="shared" si="7"/>
        <v>21949.53</v>
      </c>
      <c r="F35" s="40">
        <f t="shared" si="7"/>
        <v>35724.47</v>
      </c>
      <c r="G35" s="40">
        <f t="shared" si="7"/>
        <v>45098.55</v>
      </c>
      <c r="H35" s="40">
        <f t="shared" si="7"/>
        <v>24291.79</v>
      </c>
      <c r="I35" s="25">
        <v>0</v>
      </c>
      <c r="J35" s="37">
        <v>0</v>
      </c>
      <c r="K35" s="40">
        <f t="shared" ref="K35:K39" si="8">SUM(B35:J35)</f>
        <v>223749.03</v>
      </c>
      <c r="L35" s="23"/>
      <c r="M35" s="20"/>
    </row>
    <row r="36" spans="1:13" ht="17.25" customHeight="1">
      <c r="A36" s="29" t="s">
        <v>48</v>
      </c>
      <c r="B36" s="40">
        <v>26247.37</v>
      </c>
      <c r="C36" s="40">
        <v>35780.79</v>
      </c>
      <c r="D36" s="40">
        <v>34656.53</v>
      </c>
      <c r="E36" s="40">
        <v>21949.53</v>
      </c>
      <c r="F36" s="40">
        <v>35418.370000000003</v>
      </c>
      <c r="G36" s="40">
        <v>43935.37</v>
      </c>
      <c r="H36" s="40">
        <v>24291.79</v>
      </c>
      <c r="I36" s="37">
        <v>0</v>
      </c>
      <c r="J36" s="37">
        <v>0</v>
      </c>
      <c r="K36" s="40">
        <f t="shared" si="8"/>
        <v>222279.75</v>
      </c>
      <c r="L36" s="23"/>
      <c r="M36" s="20"/>
    </row>
    <row r="37" spans="1:13" ht="17.25" customHeight="1">
      <c r="A37" s="30" t="s">
        <v>49</v>
      </c>
      <c r="B37" s="42">
        <v>938</v>
      </c>
      <c r="C37" s="42">
        <v>1279</v>
      </c>
      <c r="D37" s="42">
        <v>1322</v>
      </c>
      <c r="E37" s="42">
        <v>804</v>
      </c>
      <c r="F37" s="42">
        <v>1236</v>
      </c>
      <c r="G37" s="42">
        <v>1595</v>
      </c>
      <c r="H37" s="42">
        <v>838</v>
      </c>
      <c r="I37" s="42">
        <v>0</v>
      </c>
      <c r="J37" s="42">
        <v>0</v>
      </c>
      <c r="K37" s="42">
        <f t="shared" si="8"/>
        <v>8012</v>
      </c>
      <c r="L37" s="23"/>
      <c r="M37" s="20"/>
    </row>
    <row r="38" spans="1:13" ht="17.25" customHeight="1">
      <c r="A38" s="30" t="s">
        <v>50</v>
      </c>
      <c r="B38" s="40">
        <f t="shared" ref="B38:H38" si="9">ROUND(B36/B37,2)</f>
        <v>27.98</v>
      </c>
      <c r="C38" s="40">
        <f t="shared" si="9"/>
        <v>27.98</v>
      </c>
      <c r="D38" s="40">
        <f t="shared" si="9"/>
        <v>26.22</v>
      </c>
      <c r="E38" s="40">
        <f t="shared" si="9"/>
        <v>27.3</v>
      </c>
      <c r="F38" s="40">
        <f t="shared" si="9"/>
        <v>28.66</v>
      </c>
      <c r="G38" s="40">
        <f t="shared" si="9"/>
        <v>27.55</v>
      </c>
      <c r="H38" s="40">
        <f t="shared" si="9"/>
        <v>28.99</v>
      </c>
      <c r="I38" s="37">
        <v>0</v>
      </c>
      <c r="J38" s="37">
        <v>0</v>
      </c>
      <c r="K38" s="40">
        <f>ROUND(K36/K37,2)</f>
        <v>27.74</v>
      </c>
      <c r="L38" s="23"/>
      <c r="M38" s="20"/>
    </row>
    <row r="39" spans="1:13" ht="17.25" customHeight="1">
      <c r="A39" s="29" t="s">
        <v>51</v>
      </c>
      <c r="B39" s="37">
        <v>0</v>
      </c>
      <c r="C39" s="37">
        <v>0</v>
      </c>
      <c r="D39" s="37">
        <v>0</v>
      </c>
      <c r="E39" s="37">
        <v>0</v>
      </c>
      <c r="F39" s="43">
        <v>306.10000000000002</v>
      </c>
      <c r="G39" s="43">
        <v>1163.18</v>
      </c>
      <c r="H39" s="37">
        <v>0</v>
      </c>
      <c r="I39" s="37">
        <v>0</v>
      </c>
      <c r="J39" s="37">
        <v>0</v>
      </c>
      <c r="K39" s="40">
        <f t="shared" si="8"/>
        <v>1469.2800000000002</v>
      </c>
      <c r="L39" s="23"/>
      <c r="M39" s="20"/>
    </row>
    <row r="40" spans="1:13" ht="17.25" customHeight="1">
      <c r="A40" s="30" t="s">
        <v>52</v>
      </c>
      <c r="B40" s="37">
        <v>0</v>
      </c>
      <c r="C40" s="37">
        <v>0</v>
      </c>
      <c r="D40" s="37">
        <v>0</v>
      </c>
      <c r="E40" s="37">
        <v>0</v>
      </c>
      <c r="F40" s="40">
        <v>61.22</v>
      </c>
      <c r="G40" s="40">
        <v>61.22</v>
      </c>
      <c r="H40" s="37">
        <v>0</v>
      </c>
      <c r="I40" s="37">
        <v>0</v>
      </c>
      <c r="J40" s="37">
        <v>0</v>
      </c>
      <c r="K40" s="40">
        <v>61.22</v>
      </c>
      <c r="L40" s="23"/>
      <c r="M40" s="20"/>
    </row>
    <row r="41" spans="1:13" ht="17.25" customHeight="1">
      <c r="A41" s="30" t="s">
        <v>53</v>
      </c>
      <c r="B41" s="37">
        <v>0</v>
      </c>
      <c r="C41" s="37">
        <v>0</v>
      </c>
      <c r="D41" s="37">
        <v>0</v>
      </c>
      <c r="E41" s="37">
        <v>0</v>
      </c>
      <c r="F41" s="42">
        <f>ROUND(F39/F40,0)</f>
        <v>5</v>
      </c>
      <c r="G41" s="42">
        <f>ROUND(G39/G40,0)</f>
        <v>19</v>
      </c>
      <c r="H41" s="37">
        <v>0</v>
      </c>
      <c r="I41" s="37">
        <v>0</v>
      </c>
      <c r="J41" s="37">
        <v>0</v>
      </c>
      <c r="K41" s="42">
        <f>SUM(B41:J41)</f>
        <v>24</v>
      </c>
      <c r="L41" s="23"/>
      <c r="M41" s="20"/>
    </row>
    <row r="42" spans="1:13" ht="17.25" customHeight="1">
      <c r="A42" s="33"/>
      <c r="B42" s="37"/>
      <c r="C42" s="37"/>
      <c r="D42" s="37"/>
      <c r="E42" s="37"/>
      <c r="F42" s="37"/>
      <c r="G42" s="37"/>
      <c r="H42" s="37"/>
      <c r="I42" s="37"/>
      <c r="J42" s="37"/>
      <c r="K42" s="41"/>
      <c r="L42" s="23"/>
      <c r="M42" s="20"/>
    </row>
    <row r="43" spans="1:13" ht="17.25" customHeight="1">
      <c r="A43" s="44" t="s">
        <v>54</v>
      </c>
      <c r="B43" s="45">
        <f>+B44+B52</f>
        <v>31196270.470000003</v>
      </c>
      <c r="C43" s="45">
        <f t="shared" ref="C43:H43" si="10">+C44+C52</f>
        <v>45790958.860000007</v>
      </c>
      <c r="D43" s="45">
        <f t="shared" si="10"/>
        <v>53791134.439999998</v>
      </c>
      <c r="E43" s="45">
        <f t="shared" si="10"/>
        <v>29456571.289999999</v>
      </c>
      <c r="F43" s="45">
        <f t="shared" si="10"/>
        <v>43809747.399999999</v>
      </c>
      <c r="G43" s="45">
        <f t="shared" si="10"/>
        <v>57783211.730000004</v>
      </c>
      <c r="H43" s="45">
        <f t="shared" si="10"/>
        <v>28919483.16</v>
      </c>
      <c r="I43" s="45">
        <f>+I44+I52</f>
        <v>10568391.470000001</v>
      </c>
      <c r="J43" s="45">
        <f>+J44+J52</f>
        <v>16987922.489999998</v>
      </c>
      <c r="K43" s="45">
        <f>SUM(B43:J43)</f>
        <v>318303691.31000006</v>
      </c>
      <c r="L43" s="23"/>
      <c r="M43" s="20"/>
    </row>
    <row r="44" spans="1:13" ht="17.25" customHeight="1">
      <c r="A44" s="29" t="s">
        <v>55</v>
      </c>
      <c r="B44" s="40">
        <f>SUM(B45:B51)</f>
        <v>30732930.250000004</v>
      </c>
      <c r="C44" s="40">
        <f t="shared" ref="C44:H44" si="11">SUM(C45:C51)</f>
        <v>45169760.090000004</v>
      </c>
      <c r="D44" s="40">
        <f t="shared" si="11"/>
        <v>53161176.309999995</v>
      </c>
      <c r="E44" s="40">
        <f t="shared" si="11"/>
        <v>28870610.84</v>
      </c>
      <c r="F44" s="40">
        <f t="shared" si="11"/>
        <v>43253338.629999995</v>
      </c>
      <c r="G44" s="40">
        <f t="shared" si="11"/>
        <v>57006930.500000007</v>
      </c>
      <c r="H44" s="40">
        <f t="shared" si="11"/>
        <v>28467621.390000001</v>
      </c>
      <c r="I44" s="40">
        <f>SUM(I45:I51)</f>
        <v>10568391.470000001</v>
      </c>
      <c r="J44" s="40">
        <f>SUM(J45:J51)</f>
        <v>16628248.709999997</v>
      </c>
      <c r="K44" s="40">
        <f t="shared" ref="K44:K52" si="12">SUM(B44:J44)</f>
        <v>313859008.19</v>
      </c>
      <c r="L44" s="23"/>
      <c r="M44" s="20"/>
    </row>
    <row r="45" spans="1:13" ht="17.25" customHeight="1">
      <c r="A45" s="46" t="s">
        <v>56</v>
      </c>
      <c r="B45" s="40">
        <f>SUM('[1]0112:3112'!B45)</f>
        <v>30706682.880000003</v>
      </c>
      <c r="C45" s="40">
        <f>SUM('[1]0112:3112'!C45)</f>
        <v>45033883.310000002</v>
      </c>
      <c r="D45" s="40">
        <f>SUM('[1]0112:3112'!D45)</f>
        <v>53126519.779999994</v>
      </c>
      <c r="E45" s="40">
        <f>SUM('[1]0112:3112'!E45)</f>
        <v>28848661.309999999</v>
      </c>
      <c r="F45" s="40">
        <f>SUM('[1]0112:3112'!F45)</f>
        <v>43217614.159999996</v>
      </c>
      <c r="G45" s="40">
        <f>SUM('[1]0112:3112'!G45)</f>
        <v>56961831.95000001</v>
      </c>
      <c r="H45" s="40">
        <f>SUM('[1]0112:3112'!H45)</f>
        <v>27935544.270000003</v>
      </c>
      <c r="I45" s="40">
        <f>SUM('[1]0112:3112'!I45)</f>
        <v>10568391.470000001</v>
      </c>
      <c r="J45" s="40">
        <f>SUM('[1]0112:3112'!J45)</f>
        <v>16628248.709999997</v>
      </c>
      <c r="K45" s="40">
        <f t="shared" si="12"/>
        <v>313027377.84000003</v>
      </c>
      <c r="L45" s="23"/>
      <c r="M45" s="20"/>
    </row>
    <row r="46" spans="1:13" ht="17.25" customHeight="1">
      <c r="A46" s="46" t="s">
        <v>57</v>
      </c>
      <c r="B46" s="37">
        <f>SUM('[1]0112:3112'!B46)</f>
        <v>0</v>
      </c>
      <c r="C46" s="40">
        <f>SUM('[1]0112:3112'!C46)</f>
        <v>100095.98999999999</v>
      </c>
      <c r="D46" s="37">
        <f>SUM('[1]0112:3112'!D46)</f>
        <v>0</v>
      </c>
      <c r="E46" s="37">
        <f>SUM('[1]0112:3112'!E46)</f>
        <v>0</v>
      </c>
      <c r="F46" s="37">
        <f>SUM('[1]0112:3112'!F46)</f>
        <v>0</v>
      </c>
      <c r="G46" s="37">
        <f>SUM('[1]0112:3112'!G46)</f>
        <v>0</v>
      </c>
      <c r="H46" s="37">
        <f>SUM('[1]0112:3112'!H46)</f>
        <v>0</v>
      </c>
      <c r="I46" s="37">
        <f>SUM('[1]0112:3112'!I46)</f>
        <v>0</v>
      </c>
      <c r="J46" s="37">
        <f>SUM('[1]0112:3112'!J46)</f>
        <v>0</v>
      </c>
      <c r="K46" s="40">
        <f t="shared" si="12"/>
        <v>100095.98999999999</v>
      </c>
      <c r="L46" s="23"/>
      <c r="M46" s="20"/>
    </row>
    <row r="47" spans="1:13" ht="17.25" customHeight="1">
      <c r="A47" s="46" t="s">
        <v>58</v>
      </c>
      <c r="B47" s="37">
        <f>SUM('[1]0112:3112'!B47)</f>
        <v>0</v>
      </c>
      <c r="C47" s="37">
        <f>SUM('[1]0112:3112'!C47)</f>
        <v>0</v>
      </c>
      <c r="D47" s="37">
        <f>SUM('[1]0112:3112'!D47)</f>
        <v>0</v>
      </c>
      <c r="E47" s="37">
        <f>SUM('[1]0112:3112'!E47)</f>
        <v>0</v>
      </c>
      <c r="F47" s="37">
        <f>SUM('[1]0112:3112'!F47)</f>
        <v>0</v>
      </c>
      <c r="G47" s="37">
        <f>SUM('[1]0112:3112'!G47)</f>
        <v>0</v>
      </c>
      <c r="H47" s="37">
        <f>SUM('[1]0112:3112'!H47)</f>
        <v>0</v>
      </c>
      <c r="I47" s="37">
        <f>SUM('[1]0112:3112'!I47)</f>
        <v>0</v>
      </c>
      <c r="J47" s="37">
        <f>SUM('[1]0112:3112'!J47)</f>
        <v>0</v>
      </c>
      <c r="K47" s="37">
        <f t="shared" si="12"/>
        <v>0</v>
      </c>
      <c r="L47" s="23"/>
      <c r="M47" s="20"/>
    </row>
    <row r="48" spans="1:13" ht="17.25" customHeight="1">
      <c r="A48" s="46" t="s">
        <v>59</v>
      </c>
      <c r="B48" s="37">
        <f>SUM('[1]0112:3112'!B48)</f>
        <v>0</v>
      </c>
      <c r="C48" s="37">
        <f>SUM('[1]0112:3112'!C48)</f>
        <v>0</v>
      </c>
      <c r="D48" s="37">
        <f>SUM('[1]0112:3112'!D48)</f>
        <v>0</v>
      </c>
      <c r="E48" s="37">
        <f>SUM('[1]0112:3112'!E48)</f>
        <v>0</v>
      </c>
      <c r="F48" s="37">
        <f>SUM('[1]0112:3112'!F48)</f>
        <v>0</v>
      </c>
      <c r="G48" s="37">
        <f>SUM('[1]0112:3112'!G48)</f>
        <v>0</v>
      </c>
      <c r="H48" s="37">
        <f>SUM('[1]0112:3112'!H48)</f>
        <v>0</v>
      </c>
      <c r="I48" s="37">
        <f>SUM('[1]0112:3112'!I48)</f>
        <v>0</v>
      </c>
      <c r="J48" s="37">
        <f>SUM('[1]0112:3112'!J48)</f>
        <v>0</v>
      </c>
      <c r="K48" s="37">
        <f t="shared" si="12"/>
        <v>0</v>
      </c>
      <c r="L48" s="23"/>
      <c r="M48" s="20"/>
    </row>
    <row r="49" spans="1:13" ht="17.25" customHeight="1">
      <c r="A49" s="30" t="s">
        <v>60</v>
      </c>
      <c r="B49" s="37">
        <f>SUM('[1]0112:3112'!B49)</f>
        <v>0</v>
      </c>
      <c r="C49" s="37">
        <f>SUM('[1]0112:3112'!C49)</f>
        <v>0</v>
      </c>
      <c r="D49" s="37">
        <f>SUM('[1]0112:3112'!D49)</f>
        <v>0</v>
      </c>
      <c r="E49" s="37">
        <f>SUM('[1]0112:3112'!E49)</f>
        <v>0</v>
      </c>
      <c r="F49" s="37">
        <f>SUM('[1]0112:3112'!F49)</f>
        <v>0</v>
      </c>
      <c r="G49" s="37">
        <f>SUM('[1]0112:3112'!G49)</f>
        <v>0</v>
      </c>
      <c r="H49" s="40">
        <f>SUM('[1]0112:3112'!H49)</f>
        <v>507785.33</v>
      </c>
      <c r="I49" s="32">
        <f>SUM('[1]0112:3112'!I49)</f>
        <v>0</v>
      </c>
      <c r="J49" s="32">
        <f>SUM('[1]0112:3112'!J49)</f>
        <v>0</v>
      </c>
      <c r="K49" s="40">
        <f t="shared" si="12"/>
        <v>507785.33</v>
      </c>
      <c r="L49" s="23"/>
      <c r="M49" s="20"/>
    </row>
    <row r="50" spans="1:13" ht="17.25" customHeight="1">
      <c r="A50" s="30" t="s">
        <v>61</v>
      </c>
      <c r="B50" s="40">
        <f>SUM('[1]0112:3112'!B50)</f>
        <v>26247.37</v>
      </c>
      <c r="C50" s="40">
        <f>SUM('[1]0112:3112'!C50)</f>
        <v>35780.79</v>
      </c>
      <c r="D50" s="40">
        <f>SUM('[1]0112:3112'!D50)</f>
        <v>34656.53</v>
      </c>
      <c r="E50" s="40">
        <f>SUM('[1]0112:3112'!E50)</f>
        <v>21949.53</v>
      </c>
      <c r="F50" s="40">
        <f>SUM('[1]0112:3112'!F50)</f>
        <v>35418.370000000003</v>
      </c>
      <c r="G50" s="40">
        <f>SUM('[1]0112:3112'!G50)</f>
        <v>43935.37</v>
      </c>
      <c r="H50" s="40">
        <f>SUM('[1]0112:3112'!H50)</f>
        <v>24291.79</v>
      </c>
      <c r="I50" s="37">
        <f>SUM('[1]0112:3112'!I50)</f>
        <v>0</v>
      </c>
      <c r="J50" s="37">
        <f>SUM('[1]0112:3112'!J50)</f>
        <v>0</v>
      </c>
      <c r="K50" s="40">
        <f t="shared" si="12"/>
        <v>222279.75</v>
      </c>
      <c r="L50" s="23"/>
      <c r="M50" s="20"/>
    </row>
    <row r="51" spans="1:13" ht="17.25" customHeight="1">
      <c r="A51" s="30" t="s">
        <v>62</v>
      </c>
      <c r="B51" s="37">
        <f>SUM('[1]0112:3112'!B51)</f>
        <v>0</v>
      </c>
      <c r="C51" s="37">
        <f>SUM('[1]0112:3112'!C51)</f>
        <v>0</v>
      </c>
      <c r="D51" s="37">
        <f>SUM('[1]0112:3112'!D51)</f>
        <v>0</v>
      </c>
      <c r="E51" s="37">
        <f>SUM('[1]0112:3112'!E51)</f>
        <v>0</v>
      </c>
      <c r="F51" s="40">
        <f>SUM('[1]0112:3112'!F51)</f>
        <v>306.10000000000002</v>
      </c>
      <c r="G51" s="40">
        <f>SUM('[1]0112:3112'!G51)</f>
        <v>1163.18</v>
      </c>
      <c r="H51" s="37">
        <f>SUM('[1]0112:3112'!H51)</f>
        <v>0</v>
      </c>
      <c r="I51" s="37">
        <f>SUM('[1]0112:3112'!I51)</f>
        <v>0</v>
      </c>
      <c r="J51" s="37">
        <f>SUM('[1]0112:3112'!J51)</f>
        <v>0</v>
      </c>
      <c r="K51" s="40">
        <f t="shared" si="12"/>
        <v>1469.2800000000002</v>
      </c>
      <c r="L51" s="23"/>
      <c r="M51" s="20"/>
    </row>
    <row r="52" spans="1:13" ht="17.25" customHeight="1">
      <c r="A52" s="29" t="s">
        <v>63</v>
      </c>
      <c r="B52" s="43">
        <f>SUM('[1]0112:3112'!B52)</f>
        <v>463340.22000000015</v>
      </c>
      <c r="C52" s="43">
        <f>SUM('[1]0112:3112'!C52)</f>
        <v>621198.7699999999</v>
      </c>
      <c r="D52" s="43">
        <f>SUM('[1]0112:3112'!D52)</f>
        <v>629958.12999999977</v>
      </c>
      <c r="E52" s="43">
        <f>SUM('[1]0112:3112'!E52)</f>
        <v>585960.45000000007</v>
      </c>
      <c r="F52" s="43">
        <f>SUM('[1]0112:3112'!F52)</f>
        <v>556408.76999999967</v>
      </c>
      <c r="G52" s="43">
        <f>SUM('[1]0112:3112'!G52)</f>
        <v>776281.22999999975</v>
      </c>
      <c r="H52" s="43">
        <f>SUM('[1]0112:3112'!H52)</f>
        <v>451861.76999999979</v>
      </c>
      <c r="I52" s="37">
        <f>SUM('[1]0112:3112'!I52)</f>
        <v>0</v>
      </c>
      <c r="J52" s="43">
        <f>SUM('[1]0112:3112'!J52)</f>
        <v>359673.78000000009</v>
      </c>
      <c r="K52" s="43">
        <f t="shared" si="12"/>
        <v>4444683.1199999992</v>
      </c>
      <c r="L52" s="23"/>
      <c r="M52" s="20"/>
    </row>
    <row r="53" spans="1:13" ht="17.25" customHeight="1">
      <c r="A53" s="29"/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23"/>
      <c r="M53" s="20"/>
    </row>
    <row r="54" spans="1:13" ht="17.25" customHeight="1">
      <c r="A54" s="47"/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23"/>
      <c r="M54" s="20"/>
    </row>
    <row r="55" spans="1:13" ht="17.25" customHeight="1">
      <c r="A55" s="29"/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23"/>
      <c r="M55" s="20"/>
    </row>
    <row r="56" spans="1:13" ht="18.75" customHeight="1">
      <c r="A56" s="33" t="s">
        <v>64</v>
      </c>
      <c r="B56" s="49">
        <f t="shared" ref="B56:J56" si="13">+B57+B64+B89+B90</f>
        <v>-7171952.0999999996</v>
      </c>
      <c r="C56" s="49">
        <f t="shared" si="13"/>
        <v>-6294322.8699999992</v>
      </c>
      <c r="D56" s="49">
        <f t="shared" si="13"/>
        <v>-145123.70000000059</v>
      </c>
      <c r="E56" s="49">
        <f t="shared" si="13"/>
        <v>-4745925.7700000005</v>
      </c>
      <c r="F56" s="49">
        <f t="shared" si="13"/>
        <v>-7775781.5899999999</v>
      </c>
      <c r="G56" s="49">
        <f t="shared" si="13"/>
        <v>-8128913.0700000003</v>
      </c>
      <c r="H56" s="49">
        <f t="shared" si="13"/>
        <v>-1403448.9300000002</v>
      </c>
      <c r="I56" s="49">
        <f t="shared" si="13"/>
        <v>-1894549.92</v>
      </c>
      <c r="J56" s="49">
        <f t="shared" si="13"/>
        <v>-2388736.54</v>
      </c>
      <c r="K56" s="49">
        <f>SUM(B56:J56)</f>
        <v>-39948754.490000002</v>
      </c>
      <c r="L56" s="23"/>
      <c r="M56" s="20"/>
    </row>
    <row r="57" spans="1:13" ht="18.75" customHeight="1">
      <c r="A57" s="29" t="s">
        <v>65</v>
      </c>
      <c r="B57" s="49">
        <f t="shared" ref="B57:J57" si="14">B58+B59+B60+B61+B62+B63</f>
        <v>-7108615.2400000002</v>
      </c>
      <c r="C57" s="49">
        <f t="shared" si="14"/>
        <v>-5858105.5499999998</v>
      </c>
      <c r="D57" s="49">
        <f t="shared" si="14"/>
        <v>-6322890.4000000004</v>
      </c>
      <c r="E57" s="49">
        <f t="shared" si="14"/>
        <v>-6465175.8200000003</v>
      </c>
      <c r="F57" s="49">
        <f t="shared" si="14"/>
        <v>-7431556.1699999999</v>
      </c>
      <c r="G57" s="49">
        <f t="shared" si="14"/>
        <v>-7140406.5099999998</v>
      </c>
      <c r="H57" s="49">
        <f t="shared" si="14"/>
        <v>-4244850</v>
      </c>
      <c r="I57" s="49">
        <f t="shared" si="14"/>
        <v>-861474</v>
      </c>
      <c r="J57" s="49">
        <f t="shared" si="14"/>
        <v>-1721565</v>
      </c>
      <c r="K57" s="49">
        <f t="shared" ref="K57:K90" si="15">SUM(B57:J57)</f>
        <v>-47154638.689999998</v>
      </c>
      <c r="L57" s="23"/>
      <c r="M57" s="20"/>
    </row>
    <row r="58" spans="1:13" ht="18.75" customHeight="1">
      <c r="A58" s="30" t="s">
        <v>66</v>
      </c>
      <c r="B58" s="49">
        <f>SUM('[1]0112:3112'!B58)</f>
        <v>-4121163</v>
      </c>
      <c r="C58" s="49">
        <f>SUM('[1]0112:3112'!C58)</f>
        <v>-5743314</v>
      </c>
      <c r="D58" s="49">
        <f>SUM('[1]0112:3112'!D58)</f>
        <v>-5602068</v>
      </c>
      <c r="E58" s="49">
        <f>SUM('[1]0112:3112'!E58)</f>
        <v>-3534042</v>
      </c>
      <c r="F58" s="49">
        <f>SUM('[1]0112:3112'!F58)</f>
        <v>-4435239</v>
      </c>
      <c r="G58" s="49">
        <f>SUM('[1]0112:3112'!G58)</f>
        <v>-5056479</v>
      </c>
      <c r="H58" s="49">
        <f>SUM('[1]0112:3112'!H58)</f>
        <v>-4247313</v>
      </c>
      <c r="I58" s="49">
        <f>SUM('[1]0112:3112'!I58)</f>
        <v>-862062</v>
      </c>
      <c r="J58" s="49">
        <f>SUM('[1]0112:3112'!J58)</f>
        <v>-1724649</v>
      </c>
      <c r="K58" s="49">
        <f t="shared" si="15"/>
        <v>-35326329</v>
      </c>
      <c r="L58" s="23"/>
      <c r="M58" s="20"/>
    </row>
    <row r="59" spans="1:13" ht="18.75" customHeight="1">
      <c r="A59" s="30" t="s">
        <v>67</v>
      </c>
      <c r="B59" s="49">
        <f>SUM('[1]0112:3112'!B59)</f>
        <v>2937</v>
      </c>
      <c r="C59" s="49">
        <f>SUM('[1]0112:3112'!C59)</f>
        <v>5817</v>
      </c>
      <c r="D59" s="49">
        <f>SUM('[1]0112:3112'!D59)</f>
        <v>7806</v>
      </c>
      <c r="E59" s="49">
        <f>SUM('[1]0112:3112'!E59)</f>
        <v>2175</v>
      </c>
      <c r="F59" s="49">
        <f>SUM('[1]0112:3112'!F59)</f>
        <v>8607</v>
      </c>
      <c r="G59" s="49">
        <f>SUM('[1]0112:3112'!G59)</f>
        <v>4332</v>
      </c>
      <c r="H59" s="49">
        <f>SUM('[1]0112:3112'!H59)</f>
        <v>2463</v>
      </c>
      <c r="I59" s="49">
        <f>SUM('[1]0112:3112'!I59)</f>
        <v>588</v>
      </c>
      <c r="J59" s="49">
        <f>SUM('[1]0112:3112'!J59)</f>
        <v>3084</v>
      </c>
      <c r="K59" s="49">
        <f t="shared" si="15"/>
        <v>37809</v>
      </c>
      <c r="L59" s="23"/>
      <c r="M59" s="20"/>
    </row>
    <row r="60" spans="1:13" ht="18.75" customHeight="1">
      <c r="A60" s="30" t="s">
        <v>68</v>
      </c>
      <c r="B60" s="49">
        <f>SUM('[1]0112:3112'!B60)</f>
        <v>-90</v>
      </c>
      <c r="C60" s="49">
        <f>SUM('[1]0112:3112'!C60)</f>
        <v>-198</v>
      </c>
      <c r="D60" s="49">
        <f>SUM('[1]0112:3112'!D60)</f>
        <v>-99</v>
      </c>
      <c r="E60" s="49">
        <f>SUM('[1]0112:3112'!E60)</f>
        <v>-747</v>
      </c>
      <c r="F60" s="49">
        <f>SUM('[1]0112:3112'!F60)</f>
        <v>-120</v>
      </c>
      <c r="G60" s="37">
        <f>SUM('[1]0112:3112'!G60)</f>
        <v>0</v>
      </c>
      <c r="H60" s="37">
        <f>SUM('[1]0112:3112'!H60)</f>
        <v>0</v>
      </c>
      <c r="I60" s="37">
        <f>SUM('[1]0112:3112'!I60)</f>
        <v>0</v>
      </c>
      <c r="J60" s="37">
        <f>SUM('[1]0112:3112'!J60)</f>
        <v>0</v>
      </c>
      <c r="K60" s="49">
        <f t="shared" si="15"/>
        <v>-1254</v>
      </c>
      <c r="L60" s="23"/>
      <c r="M60" s="20"/>
    </row>
    <row r="61" spans="1:13" ht="18.75" customHeight="1">
      <c r="A61" s="30" t="s">
        <v>69</v>
      </c>
      <c r="B61" s="49">
        <f>SUM('[1]0112:3112'!B61)</f>
        <v>-54</v>
      </c>
      <c r="C61" s="49">
        <f>SUM('[1]0112:3112'!C61)</f>
        <v>-30</v>
      </c>
      <c r="D61" s="49">
        <f>SUM('[1]0112:3112'!D61)</f>
        <v>-54</v>
      </c>
      <c r="E61" s="49">
        <f>SUM('[1]0112:3112'!E61)</f>
        <v>-60</v>
      </c>
      <c r="F61" s="37">
        <f>SUM('[1]0112:3112'!F61)</f>
        <v>0</v>
      </c>
      <c r="G61" s="37">
        <f>SUM('[1]0112:3112'!G61)</f>
        <v>0</v>
      </c>
      <c r="H61" s="37">
        <f>SUM('[1]0112:3112'!H61)</f>
        <v>0</v>
      </c>
      <c r="I61" s="37">
        <f>SUM('[1]0112:3112'!I61)</f>
        <v>0</v>
      </c>
      <c r="J61" s="37">
        <f>SUM('[1]0112:3112'!J61)</f>
        <v>0</v>
      </c>
      <c r="K61" s="49">
        <f t="shared" si="15"/>
        <v>-198</v>
      </c>
      <c r="L61" s="23"/>
      <c r="M61" s="20"/>
    </row>
    <row r="62" spans="1:13" ht="18.75" customHeight="1">
      <c r="A62" s="30" t="s">
        <v>70</v>
      </c>
      <c r="B62" s="49">
        <f>SUM('[1]0112:3112'!B62)</f>
        <v>-2990245.2400000007</v>
      </c>
      <c r="C62" s="49">
        <f>SUM('[1]0112:3112'!C62)</f>
        <v>-120380.55</v>
      </c>
      <c r="D62" s="49">
        <f>SUM('[1]0112:3112'!D62)</f>
        <v>-728475.40000000014</v>
      </c>
      <c r="E62" s="49">
        <f>SUM('[1]0112:3112'!E62)</f>
        <v>-2932501.82</v>
      </c>
      <c r="F62" s="49">
        <f>SUM('[1]0112:3112'!F62)</f>
        <v>-3004804.1700000004</v>
      </c>
      <c r="G62" s="49">
        <f>SUM('[1]0112:3112'!G62)</f>
        <v>-2088259.5100000002</v>
      </c>
      <c r="H62" s="37">
        <f>SUM('[1]0112:3112'!H62)</f>
        <v>0</v>
      </c>
      <c r="I62" s="37">
        <f>SUM('[1]0112:3112'!I62)</f>
        <v>0</v>
      </c>
      <c r="J62" s="37">
        <f>SUM('[1]0112:3112'!J62)</f>
        <v>0</v>
      </c>
      <c r="K62" s="49">
        <f t="shared" si="15"/>
        <v>-11864666.689999999</v>
      </c>
      <c r="L62" s="23"/>
      <c r="M62" s="20"/>
    </row>
    <row r="63" spans="1:13" ht="18.75" customHeight="1">
      <c r="A63" s="30" t="s">
        <v>71</v>
      </c>
      <c r="B63" s="37">
        <f>SUM('[1]0112:3112'!B63)</f>
        <v>0</v>
      </c>
      <c r="C63" s="37">
        <f>SUM('[1]0112:3112'!C63)</f>
        <v>0</v>
      </c>
      <c r="D63" s="37">
        <f>SUM('[1]0112:3112'!D63)</f>
        <v>0</v>
      </c>
      <c r="E63" s="37">
        <f>SUM('[1]0112:3112'!E63)</f>
        <v>0</v>
      </c>
      <c r="F63" s="37">
        <f>SUM('[1]0112:3112'!F63)</f>
        <v>0</v>
      </c>
      <c r="G63" s="37">
        <f>SUM('[1]0112:3112'!G63)</f>
        <v>0</v>
      </c>
      <c r="H63" s="37">
        <f>SUM('[1]0112:3112'!H63)</f>
        <v>0</v>
      </c>
      <c r="I63" s="37">
        <f>SUM('[1]0112:3112'!I63)</f>
        <v>0</v>
      </c>
      <c r="J63" s="37">
        <f>SUM('[1]0112:3112'!J63)</f>
        <v>0</v>
      </c>
      <c r="K63" s="37">
        <f t="shared" ref="K63" si="16">SUM(B63:J63)</f>
        <v>0</v>
      </c>
      <c r="L63" s="23"/>
      <c r="M63" s="20"/>
    </row>
    <row r="64" spans="1:13" ht="18.75" customHeight="1">
      <c r="A64" s="30" t="s">
        <v>72</v>
      </c>
      <c r="B64" s="49">
        <f t="shared" ref="B64:J64" si="17">SUM(B65:B88)</f>
        <v>-482140.30000000005</v>
      </c>
      <c r="C64" s="49">
        <f t="shared" si="17"/>
        <v>-589065.84000000008</v>
      </c>
      <c r="D64" s="49">
        <f t="shared" si="17"/>
        <v>-1082438.6300000001</v>
      </c>
      <c r="E64" s="49">
        <f t="shared" si="17"/>
        <v>-1288072.21</v>
      </c>
      <c r="F64" s="49">
        <f t="shared" si="17"/>
        <v>-833932.37999999989</v>
      </c>
      <c r="G64" s="49">
        <f t="shared" si="17"/>
        <v>-1243706.1900000002</v>
      </c>
      <c r="H64" s="49">
        <f t="shared" si="17"/>
        <v>-1206907.1599999999</v>
      </c>
      <c r="I64" s="49">
        <f t="shared" si="17"/>
        <v>-1158354.5699999998</v>
      </c>
      <c r="J64" s="49">
        <f t="shared" si="17"/>
        <v>-667171.54</v>
      </c>
      <c r="K64" s="49">
        <f t="shared" si="15"/>
        <v>-8551788.8200000003</v>
      </c>
      <c r="L64" s="23"/>
      <c r="M64" s="20"/>
    </row>
    <row r="65" spans="1:13" ht="18.75" customHeight="1">
      <c r="A65" s="30" t="s">
        <v>73</v>
      </c>
      <c r="B65" s="37">
        <f>SUM('[1]0112:3112'!B65)</f>
        <v>0</v>
      </c>
      <c r="C65" s="37">
        <f>SUM('[1]0112:3112'!C65)</f>
        <v>0</v>
      </c>
      <c r="D65" s="37">
        <f>SUM('[1]0112:3112'!D65)</f>
        <v>0</v>
      </c>
      <c r="E65" s="49">
        <f>SUM('[1]0112:3112'!E65)</f>
        <v>-45982.30000000001</v>
      </c>
      <c r="F65" s="37">
        <f>SUM('[1]0112:3112'!F65)</f>
        <v>0</v>
      </c>
      <c r="G65" s="37">
        <f>SUM('[1]0112:3112'!G65)</f>
        <v>0</v>
      </c>
      <c r="H65" s="37">
        <f>SUM('[1]0112:3112'!H65)</f>
        <v>0</v>
      </c>
      <c r="I65" s="37">
        <f>SUM('[1]0112:3112'!I65)</f>
        <v>0</v>
      </c>
      <c r="J65" s="37">
        <f>SUM('[1]0112:3112'!J65)</f>
        <v>0</v>
      </c>
      <c r="K65" s="49">
        <f t="shared" si="15"/>
        <v>-45982.30000000001</v>
      </c>
      <c r="L65" s="23"/>
      <c r="M65" s="20"/>
    </row>
    <row r="66" spans="1:13" ht="18.75" customHeight="1">
      <c r="A66" s="30" t="s">
        <v>74</v>
      </c>
      <c r="B66" s="37">
        <f>SUM('[1]0112:3112'!B66)</f>
        <v>0</v>
      </c>
      <c r="C66" s="49">
        <f>SUM('[1]0112:3112'!C66)</f>
        <v>-6290.2099999999973</v>
      </c>
      <c r="D66" s="49">
        <f>SUM('[1]0112:3112'!D66)</f>
        <v>-731.91000000000031</v>
      </c>
      <c r="E66" s="37">
        <f>SUM('[1]0112:3112'!E66)</f>
        <v>0</v>
      </c>
      <c r="F66" s="37">
        <f>SUM('[1]0112:3112'!F66)</f>
        <v>0</v>
      </c>
      <c r="G66" s="49">
        <f>SUM('[1]0112:3112'!G66)</f>
        <v>-731.91000000000031</v>
      </c>
      <c r="H66" s="37">
        <f>SUM('[1]0112:3112'!H66)</f>
        <v>0</v>
      </c>
      <c r="I66" s="37">
        <f>SUM('[1]0112:3112'!I66)</f>
        <v>0</v>
      </c>
      <c r="J66" s="37">
        <f>SUM('[1]0112:3112'!J66)</f>
        <v>0</v>
      </c>
      <c r="K66" s="49">
        <f t="shared" si="15"/>
        <v>-7754.029999999997</v>
      </c>
      <c r="L66" s="23"/>
      <c r="M66" s="20"/>
    </row>
    <row r="67" spans="1:13" ht="18.75" customHeight="1">
      <c r="A67" s="30" t="s">
        <v>75</v>
      </c>
      <c r="B67" s="37">
        <f>SUM('[1]0112:3112'!B67)</f>
        <v>0</v>
      </c>
      <c r="C67" s="37">
        <f>SUM('[1]0112:3112'!C67)</f>
        <v>0</v>
      </c>
      <c r="D67" s="49">
        <f>SUM('[1]0112:3112'!D67)</f>
        <v>-33100</v>
      </c>
      <c r="E67" s="37">
        <f>SUM('[1]0112:3112'!E67)</f>
        <v>0</v>
      </c>
      <c r="F67" s="49">
        <f>SUM('[1]0112:3112'!F67)</f>
        <v>-11799.999999999995</v>
      </c>
      <c r="G67" s="37">
        <f>SUM('[1]0112:3112'!G67)</f>
        <v>0</v>
      </c>
      <c r="H67" s="37">
        <f>SUM('[1]0112:3112'!H67)</f>
        <v>0</v>
      </c>
      <c r="I67" s="50">
        <f>SUM('[1]0112:3112'!I67)</f>
        <v>-55484.86000000003</v>
      </c>
      <c r="J67" s="37">
        <f>SUM('[1]0112:3112'!J67)</f>
        <v>0</v>
      </c>
      <c r="K67" s="49">
        <f t="shared" si="15"/>
        <v>-100384.86000000002</v>
      </c>
      <c r="L67" s="23"/>
      <c r="M67" s="20"/>
    </row>
    <row r="68" spans="1:13" ht="18.75" customHeight="1">
      <c r="A68" s="30" t="s">
        <v>76</v>
      </c>
      <c r="B68" s="37">
        <f>SUM('[1]0112:3112'!B68)</f>
        <v>0</v>
      </c>
      <c r="C68" s="37">
        <f>SUM('[1]0112:3112'!C68)</f>
        <v>0</v>
      </c>
      <c r="D68" s="37">
        <f>SUM('[1]0112:3112'!D68)</f>
        <v>0</v>
      </c>
      <c r="E68" s="37">
        <f>SUM('[1]0112:3112'!E68)</f>
        <v>0</v>
      </c>
      <c r="F68" s="37">
        <f>SUM('[1]0112:3112'!F68)</f>
        <v>0</v>
      </c>
      <c r="G68" s="37">
        <f>SUM('[1]0112:3112'!G68)</f>
        <v>0</v>
      </c>
      <c r="H68" s="37">
        <f>SUM('[1]0112:3112'!H68)</f>
        <v>0</v>
      </c>
      <c r="I68" s="50">
        <f>SUM('[1]0112:3112'!I68)</f>
        <v>-720000</v>
      </c>
      <c r="J68" s="37">
        <f>SUM('[1]0112:3112'!J68)</f>
        <v>0</v>
      </c>
      <c r="K68" s="51">
        <f t="shared" si="15"/>
        <v>-720000</v>
      </c>
      <c r="L68" s="23"/>
      <c r="M68" s="20"/>
    </row>
    <row r="69" spans="1:13" ht="18.75" customHeight="1">
      <c r="A69" s="46" t="s">
        <v>77</v>
      </c>
      <c r="B69" s="49">
        <f>SUM('[1]0112:3112'!B69)</f>
        <v>-296290.26</v>
      </c>
      <c r="C69" s="49">
        <f>SUM('[1]0112:3112'!C69)</f>
        <v>-430118.22000000009</v>
      </c>
      <c r="D69" s="49">
        <f>SUM('[1]0112:3112'!D69)</f>
        <v>-406607.88000000012</v>
      </c>
      <c r="E69" s="49">
        <f>SUM('[1]0112:3112'!E69)</f>
        <v>-285138</v>
      </c>
      <c r="F69" s="49">
        <f>SUM('[1]0112:3112'!F69)</f>
        <v>-391838.57999999996</v>
      </c>
      <c r="G69" s="49">
        <f>SUM('[1]0112:3112'!G69)</f>
        <v>-597101.81999999983</v>
      </c>
      <c r="H69" s="49">
        <f>SUM('[1]0112:3112'!H69)</f>
        <v>-292371.88999999996</v>
      </c>
      <c r="I69" s="49">
        <f>SUM('[1]0112:3112'!I69)</f>
        <v>-102782.2</v>
      </c>
      <c r="J69" s="49">
        <f>SUM('[1]0112:3112'!J69)</f>
        <v>-211894.20000000007</v>
      </c>
      <c r="K69" s="51">
        <f t="shared" si="15"/>
        <v>-3014143.0500000007</v>
      </c>
      <c r="L69" s="23"/>
      <c r="M69" s="20"/>
    </row>
    <row r="70" spans="1:13" ht="18.75" customHeight="1">
      <c r="A70" s="30" t="s">
        <v>78</v>
      </c>
      <c r="B70" s="49">
        <f>SUM('[1]0112:3112'!B70)</f>
        <v>21976.32</v>
      </c>
      <c r="C70" s="49">
        <f>SUM('[1]0112:3112'!C70)</f>
        <v>31220.66</v>
      </c>
      <c r="D70" s="49">
        <f>SUM('[1]0112:3112'!D70)</f>
        <v>-892.93</v>
      </c>
      <c r="E70" s="49">
        <f>SUM('[1]0112:3112'!E70)</f>
        <v>-8439.74</v>
      </c>
      <c r="F70" s="49">
        <f>SUM('[1]0112:3112'!F70)</f>
        <v>-11607.86</v>
      </c>
      <c r="G70" s="49">
        <f>SUM('[1]0112:3112'!G70)</f>
        <v>-17686.53</v>
      </c>
      <c r="H70" s="49">
        <f>SUM('[1]0112:3112'!H70)</f>
        <v>-8654.3799999999992</v>
      </c>
      <c r="I70" s="49">
        <f>SUM('[1]0112:3112'!I70)</f>
        <v>-1931.78</v>
      </c>
      <c r="J70" s="49">
        <f>SUM('[1]0112:3112'!J70)</f>
        <v>-3983.76</v>
      </c>
      <c r="K70" s="32">
        <f t="shared" si="15"/>
        <v>0</v>
      </c>
      <c r="L70" s="23"/>
      <c r="M70" s="20"/>
    </row>
    <row r="71" spans="1:13" ht="18.75" customHeight="1">
      <c r="A71" s="30" t="s">
        <v>79</v>
      </c>
      <c r="B71" s="49">
        <f>SUM('[1]0112:3112'!B71)</f>
        <v>-148703.88</v>
      </c>
      <c r="C71" s="49">
        <f>SUM('[1]0112:3112'!C71)</f>
        <v>-59246.67</v>
      </c>
      <c r="D71" s="49">
        <f>SUM('[1]0112:3112'!D71)</f>
        <v>-465611.09</v>
      </c>
      <c r="E71" s="49">
        <f>SUM('[1]0112:3112'!E71)</f>
        <v>-681533.23</v>
      </c>
      <c r="F71" s="49">
        <f>SUM('[1]0112:3112'!F71)</f>
        <v>-271443.74</v>
      </c>
      <c r="G71" s="49">
        <f>SUM('[1]0112:3112'!G71)</f>
        <v>-449931.51</v>
      </c>
      <c r="H71" s="49">
        <f>SUM('[1]0112:3112'!H71)</f>
        <v>-146129.11000000002</v>
      </c>
      <c r="I71" s="37">
        <f>SUM('[1]0112:3112'!I71)</f>
        <v>0</v>
      </c>
      <c r="J71" s="37">
        <f>SUM('[1]0112:3112'!J71)</f>
        <v>0</v>
      </c>
      <c r="K71" s="51">
        <f t="shared" si="15"/>
        <v>-2222599.23</v>
      </c>
      <c r="L71" s="23"/>
      <c r="M71" s="20"/>
    </row>
    <row r="72" spans="1:13" ht="18.75" customHeight="1">
      <c r="A72" s="30" t="s">
        <v>80</v>
      </c>
      <c r="B72" s="49">
        <f>SUM('[1]0112:3112'!B72)</f>
        <v>-2106</v>
      </c>
      <c r="C72" s="49">
        <f>SUM('[1]0112:3112'!C72)</f>
        <v>-32799</v>
      </c>
      <c r="D72" s="49">
        <f>SUM('[1]0112:3112'!D72)</f>
        <v>-59240</v>
      </c>
      <c r="E72" s="49">
        <f>SUM('[1]0112:3112'!E72)</f>
        <v>-46301</v>
      </c>
      <c r="F72" s="49">
        <f>SUM('[1]0112:3112'!F72)</f>
        <v>-61232</v>
      </c>
      <c r="G72" s="49">
        <f>SUM('[1]0112:3112'!G72)</f>
        <v>-57721</v>
      </c>
      <c r="H72" s="49">
        <f>SUM('[1]0112:3112'!H72)</f>
        <v>-513</v>
      </c>
      <c r="I72" s="49">
        <f>SUM('[1]0112:3112'!I72)</f>
        <v>-12400</v>
      </c>
      <c r="J72" s="37">
        <f>SUM('[1]0112:3112'!J72)</f>
        <v>0</v>
      </c>
      <c r="K72" s="51">
        <f t="shared" si="15"/>
        <v>-272312</v>
      </c>
      <c r="L72" s="23"/>
      <c r="M72" s="20"/>
    </row>
    <row r="73" spans="1:13" ht="18.75" customHeight="1">
      <c r="A73" s="30" t="s">
        <v>81</v>
      </c>
      <c r="B73" s="37">
        <f>SUM('[1]0112:3112'!B73)</f>
        <v>0</v>
      </c>
      <c r="C73" s="37">
        <f>SUM('[1]0112:3112'!C73)</f>
        <v>0</v>
      </c>
      <c r="D73" s="37">
        <f>SUM('[1]0112:3112'!D73)</f>
        <v>0</v>
      </c>
      <c r="E73" s="37">
        <f>SUM('[1]0112:3112'!E73)</f>
        <v>0</v>
      </c>
      <c r="F73" s="37">
        <f>SUM('[1]0112:3112'!F73)</f>
        <v>0</v>
      </c>
      <c r="G73" s="37">
        <f>SUM('[1]0112:3112'!G73)</f>
        <v>0</v>
      </c>
      <c r="H73" s="37">
        <f>SUM('[1]0112:3112'!H73)</f>
        <v>0</v>
      </c>
      <c r="I73" s="37">
        <f>SUM('[1]0112:3112'!I73)</f>
        <v>0</v>
      </c>
      <c r="J73" s="37">
        <f>SUM('[1]0112:3112'!J73)</f>
        <v>0</v>
      </c>
      <c r="K73" s="32">
        <f t="shared" si="15"/>
        <v>0</v>
      </c>
      <c r="L73" s="23"/>
      <c r="M73" s="20"/>
    </row>
    <row r="74" spans="1:13" ht="18.75" customHeight="1">
      <c r="A74" s="30" t="s">
        <v>82</v>
      </c>
      <c r="B74" s="37">
        <f>SUM('[1]0112:3112'!B74)</f>
        <v>0</v>
      </c>
      <c r="C74" s="37">
        <f>SUM('[1]0112:3112'!C74)</f>
        <v>0</v>
      </c>
      <c r="D74" s="37">
        <f>SUM('[1]0112:3112'!D74)</f>
        <v>0</v>
      </c>
      <c r="E74" s="37">
        <f>SUM('[1]0112:3112'!E74)</f>
        <v>0</v>
      </c>
      <c r="F74" s="37">
        <f>SUM('[1]0112:3112'!F74)</f>
        <v>0</v>
      </c>
      <c r="G74" s="37">
        <f>SUM('[1]0112:3112'!G74)</f>
        <v>0</v>
      </c>
      <c r="H74" s="37">
        <f>SUM('[1]0112:3112'!H74)</f>
        <v>0</v>
      </c>
      <c r="I74" s="37">
        <f>SUM('[1]0112:3112'!I74)</f>
        <v>0</v>
      </c>
      <c r="J74" s="37">
        <f>SUM('[1]0112:3112'!J74)</f>
        <v>0</v>
      </c>
      <c r="K74" s="32">
        <f t="shared" si="15"/>
        <v>0</v>
      </c>
      <c r="L74" s="23"/>
      <c r="M74" s="20"/>
    </row>
    <row r="75" spans="1:13" ht="18.75" customHeight="1">
      <c r="A75" s="30" t="s">
        <v>83</v>
      </c>
      <c r="B75" s="49">
        <f>SUM('[1]0112:3112'!B75)</f>
        <v>-2642.08</v>
      </c>
      <c r="C75" s="37">
        <f>SUM('[1]0112:3112'!C75)</f>
        <v>0</v>
      </c>
      <c r="D75" s="49">
        <f>SUM('[1]0112:3112'!D75)</f>
        <v>-4131.62</v>
      </c>
      <c r="E75" s="37">
        <f>SUM('[1]0112:3112'!E75)</f>
        <v>0</v>
      </c>
      <c r="F75" s="49">
        <f>SUM('[1]0112:3112'!F75)</f>
        <v>-2898.2</v>
      </c>
      <c r="G75" s="49">
        <f>SUM('[1]0112:3112'!G75)</f>
        <v>-1098.6199999999999</v>
      </c>
      <c r="H75" s="49">
        <f>SUM('[1]0112:3112'!H75)</f>
        <v>-3740.7</v>
      </c>
      <c r="I75" s="37">
        <f>SUM('[1]0112:3112'!I75)</f>
        <v>0</v>
      </c>
      <c r="J75" s="37">
        <f>SUM('[1]0112:3112'!J75)</f>
        <v>0</v>
      </c>
      <c r="K75" s="51">
        <f t="shared" si="15"/>
        <v>-14511.220000000001</v>
      </c>
      <c r="L75" s="23"/>
      <c r="M75" s="20"/>
    </row>
    <row r="76" spans="1:13" ht="18.75" customHeight="1">
      <c r="A76" s="30" t="s">
        <v>84</v>
      </c>
      <c r="B76" s="37">
        <f>SUM('[1]0112:3112'!B76)</f>
        <v>0</v>
      </c>
      <c r="C76" s="37">
        <f>SUM('[1]0112:3112'!C76)</f>
        <v>0</v>
      </c>
      <c r="D76" s="37">
        <f>SUM('[1]0112:3112'!D76)</f>
        <v>0</v>
      </c>
      <c r="E76" s="49">
        <f>SUM('[1]0112:3112'!E76)</f>
        <v>-12615.16</v>
      </c>
      <c r="F76" s="37">
        <f>SUM('[1]0112:3112'!F76)</f>
        <v>0</v>
      </c>
      <c r="G76" s="37">
        <f>SUM('[1]0112:3112'!G76)</f>
        <v>0</v>
      </c>
      <c r="H76" s="37">
        <f>SUM('[1]0112:3112'!H76)</f>
        <v>0</v>
      </c>
      <c r="I76" s="37">
        <f>SUM('[1]0112:3112'!I76)</f>
        <v>0</v>
      </c>
      <c r="J76" s="37">
        <f>SUM('[1]0112:3112'!J76)</f>
        <v>0</v>
      </c>
      <c r="K76" s="51">
        <f t="shared" si="15"/>
        <v>-12615.16</v>
      </c>
      <c r="L76" s="23"/>
      <c r="M76" s="20"/>
    </row>
    <row r="77" spans="1:13" ht="18.75" customHeight="1">
      <c r="A77" s="30" t="s">
        <v>85</v>
      </c>
      <c r="B77" s="37">
        <f>SUM('[1]0112:3112'!B77)</f>
        <v>0</v>
      </c>
      <c r="C77" s="37">
        <f>SUM('[1]0112:3112'!C77)</f>
        <v>0</v>
      </c>
      <c r="D77" s="37">
        <f>SUM('[1]0112:3112'!D77)</f>
        <v>0</v>
      </c>
      <c r="E77" s="37">
        <f>SUM('[1]0112:3112'!E77)</f>
        <v>0</v>
      </c>
      <c r="F77" s="37">
        <f>SUM('[1]0112:3112'!F77)</f>
        <v>0</v>
      </c>
      <c r="G77" s="37">
        <f>SUM('[1]0112:3112'!G77)</f>
        <v>0</v>
      </c>
      <c r="H77" s="37">
        <f>SUM('[1]0112:3112'!H77)</f>
        <v>0</v>
      </c>
      <c r="I77" s="51">
        <f>SUM('[1]0112:3112'!I77)</f>
        <v>-152000</v>
      </c>
      <c r="J77" s="51">
        <f>SUM('[1]0112:3112'!J77)</f>
        <v>-258000</v>
      </c>
      <c r="K77" s="51">
        <f t="shared" si="15"/>
        <v>-410000</v>
      </c>
      <c r="L77" s="23"/>
      <c r="M77" s="20"/>
    </row>
    <row r="78" spans="1:13" ht="18.75" customHeight="1">
      <c r="A78" s="30" t="s">
        <v>86</v>
      </c>
      <c r="B78" s="37">
        <f>SUM('[1]0112:3112'!B78)</f>
        <v>0</v>
      </c>
      <c r="C78" s="37">
        <f>SUM('[1]0112:3112'!C78)</f>
        <v>0</v>
      </c>
      <c r="D78" s="37">
        <f>SUM('[1]0112:3112'!D78)</f>
        <v>0</v>
      </c>
      <c r="E78" s="37">
        <f>SUM('[1]0112:3112'!E78)</f>
        <v>0</v>
      </c>
      <c r="F78" s="37">
        <f>SUM('[1]0112:3112'!F78)</f>
        <v>0</v>
      </c>
      <c r="G78" s="37">
        <f>SUM('[1]0112:3112'!G78)</f>
        <v>0</v>
      </c>
      <c r="H78" s="37">
        <f>SUM('[1]0112:3112'!H78)</f>
        <v>0</v>
      </c>
      <c r="I78" s="37">
        <f>SUM('[1]0112:3112'!I78)</f>
        <v>0</v>
      </c>
      <c r="J78" s="37">
        <f>SUM('[1]0112:3112'!J78)</f>
        <v>0</v>
      </c>
      <c r="K78" s="32">
        <f t="shared" si="15"/>
        <v>0</v>
      </c>
      <c r="L78" s="23"/>
      <c r="M78" s="20"/>
    </row>
    <row r="79" spans="1:13" ht="18.75" customHeight="1">
      <c r="A79" s="30" t="s">
        <v>87</v>
      </c>
      <c r="B79" s="37">
        <f>SUM('[1]0112:3112'!B79)</f>
        <v>0</v>
      </c>
      <c r="C79" s="37">
        <f>SUM('[1]0112:3112'!C79)</f>
        <v>0</v>
      </c>
      <c r="D79" s="37">
        <f>SUM('[1]0112:3112'!D79)</f>
        <v>0</v>
      </c>
      <c r="E79" s="37">
        <f>SUM('[1]0112:3112'!E79)</f>
        <v>0</v>
      </c>
      <c r="F79" s="37">
        <f>SUM('[1]0112:3112'!F79)</f>
        <v>0</v>
      </c>
      <c r="G79" s="37">
        <f>SUM('[1]0112:3112'!G79)</f>
        <v>0</v>
      </c>
      <c r="H79" s="37">
        <f>SUM('[1]0112:3112'!H79)</f>
        <v>0</v>
      </c>
      <c r="I79" s="37">
        <f>SUM('[1]0112:3112'!I79)</f>
        <v>0</v>
      </c>
      <c r="J79" s="37">
        <f>SUM('[1]0112:3112'!J79)</f>
        <v>0</v>
      </c>
      <c r="K79" s="32">
        <f t="shared" si="15"/>
        <v>0</v>
      </c>
      <c r="L79" s="23"/>
      <c r="M79" s="20"/>
    </row>
    <row r="80" spans="1:13" ht="18.75" customHeight="1">
      <c r="A80" s="30" t="s">
        <v>88</v>
      </c>
      <c r="B80" s="37">
        <f>SUM('[1]0112:3112'!B80)</f>
        <v>0</v>
      </c>
      <c r="C80" s="37">
        <f>SUM('[1]0112:3112'!C80)</f>
        <v>0</v>
      </c>
      <c r="D80" s="37">
        <f>SUM('[1]0112:3112'!D80)</f>
        <v>0</v>
      </c>
      <c r="E80" s="37">
        <f>SUM('[1]0112:3112'!E80)</f>
        <v>0</v>
      </c>
      <c r="F80" s="37">
        <f>SUM('[1]0112:3112'!F80)</f>
        <v>0</v>
      </c>
      <c r="G80" s="37">
        <f>SUM('[1]0112:3112'!G80)</f>
        <v>0</v>
      </c>
      <c r="H80" s="37">
        <f>SUM('[1]0112:3112'!H80)</f>
        <v>0</v>
      </c>
      <c r="I80" s="37">
        <f>SUM('[1]0112:3112'!I80)</f>
        <v>0</v>
      </c>
      <c r="J80" s="37">
        <f>SUM('[1]0112:3112'!J80)</f>
        <v>0</v>
      </c>
      <c r="K80" s="32">
        <f t="shared" si="15"/>
        <v>0</v>
      </c>
      <c r="L80" s="23"/>
      <c r="M80" s="20"/>
    </row>
    <row r="81" spans="1:13" ht="18.75" customHeight="1">
      <c r="A81" s="30" t="s">
        <v>89</v>
      </c>
      <c r="B81" s="37">
        <f>SUM('[1]0112:3112'!B81)</f>
        <v>0</v>
      </c>
      <c r="C81" s="37">
        <f>SUM('[1]0112:3112'!C81)</f>
        <v>0</v>
      </c>
      <c r="D81" s="37">
        <f>SUM('[1]0112:3112'!D81)</f>
        <v>0</v>
      </c>
      <c r="E81" s="37">
        <f>SUM('[1]0112:3112'!E81)</f>
        <v>0</v>
      </c>
      <c r="F81" s="37">
        <f>SUM('[1]0112:3112'!F81)</f>
        <v>0</v>
      </c>
      <c r="G81" s="37">
        <f>SUM('[1]0112:3112'!G81)</f>
        <v>0</v>
      </c>
      <c r="H81" s="37">
        <f>SUM('[1]0112:3112'!H81)</f>
        <v>0</v>
      </c>
      <c r="I81" s="37">
        <f>SUM('[1]0112:3112'!I81)</f>
        <v>0</v>
      </c>
      <c r="J81" s="37">
        <f>SUM('[1]0112:3112'!J81)</f>
        <v>0</v>
      </c>
      <c r="K81" s="32">
        <f t="shared" si="15"/>
        <v>0</v>
      </c>
      <c r="L81" s="23"/>
      <c r="M81" s="20"/>
    </row>
    <row r="82" spans="1:13" ht="18.75" customHeight="1">
      <c r="A82" s="30" t="s">
        <v>90</v>
      </c>
      <c r="B82" s="37">
        <f>SUM('[1]0112:3112'!B82)</f>
        <v>0</v>
      </c>
      <c r="C82" s="37">
        <f>SUM('[1]0112:3112'!C82)</f>
        <v>0</v>
      </c>
      <c r="D82" s="37">
        <f>SUM('[1]0112:3112'!D82)</f>
        <v>0</v>
      </c>
      <c r="E82" s="37">
        <f>SUM('[1]0112:3112'!E82)</f>
        <v>0</v>
      </c>
      <c r="F82" s="37">
        <f>SUM('[1]0112:3112'!F82)</f>
        <v>0</v>
      </c>
      <c r="G82" s="37">
        <f>SUM('[1]0112:3112'!G82)</f>
        <v>0</v>
      </c>
      <c r="H82" s="37">
        <f>SUM('[1]0112:3112'!H82)</f>
        <v>0</v>
      </c>
      <c r="I82" s="37">
        <f>SUM('[1]0112:3112'!I82)</f>
        <v>0</v>
      </c>
      <c r="J82" s="37">
        <f>SUM('[1]0112:3112'!J82)</f>
        <v>0</v>
      </c>
      <c r="K82" s="32">
        <f t="shared" si="15"/>
        <v>0</v>
      </c>
      <c r="L82" s="23"/>
      <c r="M82" s="20"/>
    </row>
    <row r="83" spans="1:13" ht="18.75" customHeight="1">
      <c r="A83" s="30" t="s">
        <v>91</v>
      </c>
      <c r="B83" s="37">
        <f>SUM('[1]0112:3112'!B83)</f>
        <v>0</v>
      </c>
      <c r="C83" s="37">
        <f>SUM('[1]0112:3112'!C83)</f>
        <v>0</v>
      </c>
      <c r="D83" s="37">
        <f>SUM('[1]0112:3112'!D83)</f>
        <v>0</v>
      </c>
      <c r="E83" s="37">
        <f>SUM('[1]0112:3112'!E83)</f>
        <v>0</v>
      </c>
      <c r="F83" s="37">
        <f>SUM('[1]0112:3112'!F83)</f>
        <v>0</v>
      </c>
      <c r="G83" s="37">
        <f>SUM('[1]0112:3112'!G83)</f>
        <v>0</v>
      </c>
      <c r="H83" s="51">
        <f>SUM('[1]0112:3112'!H83)</f>
        <v>-697203.88</v>
      </c>
      <c r="I83" s="37">
        <f>SUM('[1]0112:3112'!I83)</f>
        <v>0</v>
      </c>
      <c r="J83" s="37">
        <f>SUM('[1]0112:3112'!J83)</f>
        <v>0</v>
      </c>
      <c r="K83" s="51">
        <f t="shared" si="15"/>
        <v>-697203.88</v>
      </c>
      <c r="L83" s="23"/>
      <c r="M83" s="20"/>
    </row>
    <row r="84" spans="1:13" ht="18.75" customHeight="1">
      <c r="A84" s="30" t="s">
        <v>92</v>
      </c>
      <c r="B84" s="37">
        <f>SUM('[1]0112:3112'!B84)</f>
        <v>0</v>
      </c>
      <c r="C84" s="37">
        <f>SUM('[1]0112:3112'!C84)</f>
        <v>0</v>
      </c>
      <c r="D84" s="37">
        <f>SUM('[1]0112:3112'!D84)</f>
        <v>0</v>
      </c>
      <c r="E84" s="37">
        <f>SUM('[1]0112:3112'!E84)</f>
        <v>0</v>
      </c>
      <c r="F84" s="37">
        <f>SUM('[1]0112:3112'!F84)</f>
        <v>0</v>
      </c>
      <c r="G84" s="37">
        <f>SUM('[1]0112:3112'!G84)</f>
        <v>0</v>
      </c>
      <c r="H84" s="37">
        <f>SUM('[1]0112:3112'!H84)</f>
        <v>0</v>
      </c>
      <c r="I84" s="37">
        <f>SUM('[1]0112:3112'!I84)</f>
        <v>0</v>
      </c>
      <c r="J84" s="37">
        <f>SUM('[1]0112:3112'!J84)</f>
        <v>0</v>
      </c>
      <c r="K84" s="32">
        <f t="shared" si="15"/>
        <v>0</v>
      </c>
      <c r="L84" s="23"/>
      <c r="M84" s="20"/>
    </row>
    <row r="85" spans="1:13" ht="18.75" customHeight="1">
      <c r="A85" s="30" t="s">
        <v>93</v>
      </c>
      <c r="B85" s="37">
        <f>SUM('[1]0112:3112'!B85)</f>
        <v>0</v>
      </c>
      <c r="C85" s="37">
        <f>SUM('[1]0112:3112'!C85)</f>
        <v>0</v>
      </c>
      <c r="D85" s="37">
        <f>SUM('[1]0112:3112'!D85)</f>
        <v>0</v>
      </c>
      <c r="E85" s="37">
        <f>SUM('[1]0112:3112'!E85)</f>
        <v>0</v>
      </c>
      <c r="F85" s="37">
        <f>SUM('[1]0112:3112'!F85)</f>
        <v>0</v>
      </c>
      <c r="G85" s="37">
        <f>SUM('[1]0112:3112'!G85)</f>
        <v>0</v>
      </c>
      <c r="H85" s="37">
        <f>SUM('[1]0112:3112'!H85)</f>
        <v>0</v>
      </c>
      <c r="I85" s="37">
        <f>SUM('[1]0112:3112'!I85)</f>
        <v>0</v>
      </c>
      <c r="J85" s="37">
        <f>SUM('[1]0112:3112'!J85)</f>
        <v>0</v>
      </c>
      <c r="K85" s="32">
        <f t="shared" si="15"/>
        <v>0</v>
      </c>
      <c r="L85" s="23"/>
      <c r="M85" s="20"/>
    </row>
    <row r="86" spans="1:13" ht="18.75" customHeight="1">
      <c r="A86" s="30" t="s">
        <v>94</v>
      </c>
      <c r="B86" s="37">
        <f>SUM('[1]0112:3112'!B86)</f>
        <v>0</v>
      </c>
      <c r="C86" s="37">
        <f>SUM('[1]0112:3112'!C86)</f>
        <v>0</v>
      </c>
      <c r="D86" s="37">
        <f>SUM('[1]0112:3112'!D86)</f>
        <v>0</v>
      </c>
      <c r="E86" s="37">
        <f>SUM('[1]0112:3112'!E86)</f>
        <v>0</v>
      </c>
      <c r="F86" s="37">
        <f>SUM('[1]0112:3112'!F86)</f>
        <v>0</v>
      </c>
      <c r="G86" s="37">
        <f>SUM('[1]0112:3112'!G86)</f>
        <v>0</v>
      </c>
      <c r="H86" s="37">
        <f>SUM('[1]0112:3112'!H86)</f>
        <v>0</v>
      </c>
      <c r="I86" s="37">
        <f>SUM('[1]0112:3112'!I86)</f>
        <v>0</v>
      </c>
      <c r="J86" s="37">
        <f>SUM('[1]0112:3112'!J86)</f>
        <v>0</v>
      </c>
      <c r="K86" s="52">
        <f t="shared" si="15"/>
        <v>0</v>
      </c>
      <c r="L86" s="53"/>
      <c r="M86" s="20"/>
    </row>
    <row r="87" spans="1:13" ht="18.75" customHeight="1">
      <c r="A87" s="30" t="s">
        <v>95</v>
      </c>
      <c r="B87" s="49">
        <f>SUM('[1]0112:3112'!B87)</f>
        <v>-54374.400000000001</v>
      </c>
      <c r="C87" s="49">
        <f>SUM('[1]0112:3112'!C87)</f>
        <v>-91832.4</v>
      </c>
      <c r="D87" s="49">
        <f>SUM('[1]0112:3112'!D87)</f>
        <v>-112123.2</v>
      </c>
      <c r="E87" s="49">
        <f>SUM('[1]0112:3112'!E87)</f>
        <v>-51588</v>
      </c>
      <c r="F87" s="49">
        <f>SUM('[1]0112:3112'!F87)</f>
        <v>-83112</v>
      </c>
      <c r="G87" s="49">
        <f>SUM('[1]0112:3112'!G87)</f>
        <v>-119434.8</v>
      </c>
      <c r="H87" s="49">
        <f>SUM('[1]0112:3112'!H87)</f>
        <v>-58294.2</v>
      </c>
      <c r="I87" s="49">
        <f>SUM('[1]0112:3112'!I87)</f>
        <v>-29241</v>
      </c>
      <c r="J87" s="37">
        <f>SUM('[1]0112:3112'!J87)</f>
        <v>0</v>
      </c>
      <c r="K87" s="51">
        <f t="shared" si="15"/>
        <v>-600000</v>
      </c>
      <c r="L87" s="54"/>
      <c r="M87" s="20"/>
    </row>
    <row r="88" spans="1:13" ht="18.75" customHeight="1">
      <c r="A88" s="30" t="s">
        <v>96</v>
      </c>
      <c r="B88" s="37">
        <f>SUM('[1]0112:3112'!B88)</f>
        <v>0</v>
      </c>
      <c r="C88" s="37">
        <f>SUM('[1]0112:3112'!C88)</f>
        <v>0</v>
      </c>
      <c r="D88" s="37">
        <f>SUM('[1]0112:3112'!D88)</f>
        <v>0</v>
      </c>
      <c r="E88" s="51">
        <f>SUM('[1]0112:3112'!E88)</f>
        <v>-156474.78000000003</v>
      </c>
      <c r="F88" s="37">
        <f>SUM('[1]0112:3112'!F88)</f>
        <v>0</v>
      </c>
      <c r="G88" s="37">
        <f>SUM('[1]0112:3112'!G88)</f>
        <v>0</v>
      </c>
      <c r="H88" s="37">
        <f>SUM('[1]0112:3112'!H88)</f>
        <v>0</v>
      </c>
      <c r="I88" s="51">
        <f>SUM('[1]0112:3112'!I88)</f>
        <v>-84514.729999999981</v>
      </c>
      <c r="J88" s="51">
        <f>SUM('[1]0112:3112'!J88)</f>
        <v>-193293.58</v>
      </c>
      <c r="K88" s="51">
        <f t="shared" si="15"/>
        <v>-434283.08999999997</v>
      </c>
      <c r="L88" s="54"/>
      <c r="M88" s="20"/>
    </row>
    <row r="89" spans="1:13" ht="18.75" customHeight="1">
      <c r="A89" s="29" t="s">
        <v>97</v>
      </c>
      <c r="B89" s="49">
        <f>SUM('[1]0112:3112'!B89)</f>
        <v>372629.77</v>
      </c>
      <c r="C89" s="49">
        <f>SUM('[1]0112:3112'!C89)</f>
        <v>112535.2</v>
      </c>
      <c r="D89" s="49">
        <f>SUM('[1]0112:3112'!D89)</f>
        <v>7161236.1399999997</v>
      </c>
      <c r="E89" s="49">
        <f>SUM('[1]0112:3112'!E89)</f>
        <v>2952071.66</v>
      </c>
      <c r="F89" s="49">
        <f>SUM('[1]0112:3112'!F89)</f>
        <v>367828.67</v>
      </c>
      <c r="G89" s="49">
        <f>SUM('[1]0112:3112'!G89)</f>
        <v>152801.63</v>
      </c>
      <c r="H89" s="49">
        <f>SUM('[1]0112:3112'!H89)</f>
        <v>4011153.63</v>
      </c>
      <c r="I89" s="49">
        <f>SUM('[1]0112:3112'!I89)</f>
        <v>125278.65</v>
      </c>
      <c r="J89" s="37">
        <f>SUM('[1]0112:3112'!J89)</f>
        <v>0</v>
      </c>
      <c r="K89" s="51">
        <f t="shared" si="15"/>
        <v>15255535.35</v>
      </c>
      <c r="L89" s="54"/>
      <c r="M89" s="20"/>
    </row>
    <row r="90" spans="1:13" ht="18.75" customHeight="1">
      <c r="A90" s="29" t="s">
        <v>98</v>
      </c>
      <c r="B90" s="49">
        <f>SUM('[1]0112:3112'!B90)</f>
        <v>46173.67</v>
      </c>
      <c r="C90" s="49">
        <f>SUM('[1]0112:3112'!C90)</f>
        <v>40313.32</v>
      </c>
      <c r="D90" s="49">
        <f>SUM('[1]0112:3112'!D90)</f>
        <v>98969.19</v>
      </c>
      <c r="E90" s="49">
        <f>SUM('[1]0112:3112'!E90)</f>
        <v>55250.600000000006</v>
      </c>
      <c r="F90" s="49">
        <f>SUM('[1]0112:3112'!F90)</f>
        <v>121878.29000000001</v>
      </c>
      <c r="G90" s="49">
        <f>SUM('[1]0112:3112'!G90)</f>
        <v>102398</v>
      </c>
      <c r="H90" s="49">
        <f>SUM('[1]0112:3112'!H90)</f>
        <v>37154.600000000006</v>
      </c>
      <c r="I90" s="37">
        <f>SUM('[1]0112:3112'!I90)</f>
        <v>0</v>
      </c>
      <c r="J90" s="37">
        <f>SUM('[1]0112:3112'!J90)</f>
        <v>0</v>
      </c>
      <c r="K90" s="51">
        <f t="shared" si="15"/>
        <v>502137.67000000004</v>
      </c>
      <c r="L90" s="53"/>
      <c r="M90" s="20"/>
    </row>
    <row r="91" spans="1:13" ht="18.75" customHeight="1">
      <c r="A91" s="29"/>
      <c r="B91" s="41">
        <v>0</v>
      </c>
      <c r="C91" s="41">
        <v>0</v>
      </c>
      <c r="D91" s="41">
        <v>0</v>
      </c>
      <c r="E91" s="41">
        <v>0</v>
      </c>
      <c r="F91" s="41">
        <v>0</v>
      </c>
      <c r="G91" s="41">
        <v>0</v>
      </c>
      <c r="H91" s="41">
        <v>0</v>
      </c>
      <c r="I91" s="41">
        <v>0</v>
      </c>
      <c r="J91" s="41">
        <v>0</v>
      </c>
      <c r="K91" s="32">
        <f t="shared" ref="K91:K95" si="18">SUM(B91:J91)</f>
        <v>0</v>
      </c>
      <c r="L91" s="23"/>
      <c r="M91" s="20"/>
    </row>
    <row r="92" spans="1:13" ht="18.75" customHeight="1">
      <c r="A92" s="29" t="s">
        <v>99</v>
      </c>
      <c r="B92" s="55">
        <f>SUM('[1]0112:3112'!B92)</f>
        <v>24024318.370000005</v>
      </c>
      <c r="C92" s="55">
        <f>SUM('[1]0112:3112'!C92)</f>
        <v>39496635.989999987</v>
      </c>
      <c r="D92" s="55">
        <f>SUM('[1]0112:3112'!D92)</f>
        <v>53646010.74000001</v>
      </c>
      <c r="E92" s="55">
        <f>SUM('[1]0112:3112'!E92)</f>
        <v>24710645.519999996</v>
      </c>
      <c r="F92" s="55">
        <f>SUM('[1]0112:3112'!F92)</f>
        <v>36033965.809999995</v>
      </c>
      <c r="G92" s="55">
        <f>SUM('[1]0112:3112'!G92)</f>
        <v>49654298.660000011</v>
      </c>
      <c r="H92" s="55">
        <f>SUM('[1]0112:3112'!H92)</f>
        <v>27516034.229999993</v>
      </c>
      <c r="I92" s="55">
        <f>SUM('[1]0112:3112'!I92)</f>
        <v>8673841.5499999989</v>
      </c>
      <c r="J92" s="55">
        <f>SUM('[1]0112:3112'!J92)</f>
        <v>14599185.950000005</v>
      </c>
      <c r="K92" s="51">
        <f t="shared" si="18"/>
        <v>278354936.82000005</v>
      </c>
      <c r="L92" s="23"/>
      <c r="M92" s="20"/>
    </row>
    <row r="93" spans="1:13" ht="18.75" customHeight="1">
      <c r="A93" s="29" t="s">
        <v>100</v>
      </c>
      <c r="B93" s="55">
        <f>SUM('[1]0112:3112'!B93)</f>
        <v>23514804.479999997</v>
      </c>
      <c r="C93" s="55">
        <f>SUM('[1]0112:3112'!C93)</f>
        <v>38835123.899999991</v>
      </c>
      <c r="D93" s="55">
        <f>SUM('[1]0112:3112'!D93)</f>
        <v>52917083.420000002</v>
      </c>
      <c r="E93" s="55">
        <f>SUM('[1]0112:3112'!E93)</f>
        <v>24069434.470000003</v>
      </c>
      <c r="F93" s="55">
        <f>SUM('[1]0112:3112'!F93)</f>
        <v>35355678.75</v>
      </c>
      <c r="G93" s="55">
        <f>SUM('[1]0112:3112'!G93)</f>
        <v>48775619.429999992</v>
      </c>
      <c r="H93" s="55">
        <f>SUM('[1]0112:3112'!H93)</f>
        <v>27027017.860000003</v>
      </c>
      <c r="I93" s="55">
        <f>SUM('[1]0112:3112'!I93)</f>
        <v>8673841.5499999989</v>
      </c>
      <c r="J93" s="55">
        <f>SUM('[1]0112:3112'!J93)</f>
        <v>14239512.169999998</v>
      </c>
      <c r="K93" s="51">
        <f t="shared" si="18"/>
        <v>273408116.03000003</v>
      </c>
      <c r="L93" s="23"/>
      <c r="M93" s="20"/>
    </row>
    <row r="94" spans="1:13" ht="18" customHeight="1">
      <c r="A94" s="29" t="s">
        <v>101</v>
      </c>
      <c r="B94" s="55">
        <f>SUM('[1]0112:3112'!B94)</f>
        <v>509513.89000000013</v>
      </c>
      <c r="C94" s="55">
        <f>SUM('[1]0112:3112'!C94)</f>
        <v>661512.09</v>
      </c>
      <c r="D94" s="55">
        <f>SUM('[1]0112:3112'!D94)</f>
        <v>728927.31999999972</v>
      </c>
      <c r="E94" s="55">
        <f>SUM('[1]0112:3112'!E94)</f>
        <v>641211.04999999993</v>
      </c>
      <c r="F94" s="55">
        <f>SUM('[1]0112:3112'!F94)</f>
        <v>678287.06</v>
      </c>
      <c r="G94" s="55">
        <f>SUM('[1]0112:3112'!G94)</f>
        <v>878679.22999999963</v>
      </c>
      <c r="H94" s="55">
        <f>SUM('[1]0112:3112'!H94)</f>
        <v>489016.36999999976</v>
      </c>
      <c r="I94" s="37">
        <f>SUM('[1]0112:3112'!I94)</f>
        <v>0</v>
      </c>
      <c r="J94" s="55">
        <f>SUM('[1]0112:3112'!J94)</f>
        <v>359673.78000000009</v>
      </c>
      <c r="K94" s="51">
        <f t="shared" si="18"/>
        <v>4946820.7899999991</v>
      </c>
      <c r="L94" s="23"/>
      <c r="M94" s="20"/>
    </row>
    <row r="95" spans="1:13" ht="18.75" customHeight="1">
      <c r="A95" s="29" t="s">
        <v>102</v>
      </c>
      <c r="B95" s="37">
        <v>0</v>
      </c>
      <c r="C95" s="37">
        <v>0</v>
      </c>
      <c r="D95" s="37">
        <v>0</v>
      </c>
      <c r="E95" s="37">
        <v>0</v>
      </c>
      <c r="F95" s="37">
        <v>0</v>
      </c>
      <c r="G95" s="37">
        <v>0</v>
      </c>
      <c r="H95" s="37">
        <v>0</v>
      </c>
      <c r="I95" s="37">
        <v>0</v>
      </c>
      <c r="J95" s="37">
        <v>0</v>
      </c>
      <c r="K95" s="41">
        <f t="shared" si="18"/>
        <v>0</v>
      </c>
      <c r="L95" s="23"/>
      <c r="M95" s="20"/>
    </row>
    <row r="96" spans="1:13" ht="18.75" customHeight="1">
      <c r="A96" s="29" t="s">
        <v>103</v>
      </c>
      <c r="B96" s="37">
        <v>0</v>
      </c>
      <c r="C96" s="37">
        <v>0</v>
      </c>
      <c r="D96" s="37">
        <v>0</v>
      </c>
      <c r="E96" s="37">
        <v>0</v>
      </c>
      <c r="F96" s="37">
        <v>0</v>
      </c>
      <c r="G96" s="37">
        <v>0</v>
      </c>
      <c r="H96" s="37">
        <v>0</v>
      </c>
      <c r="I96" s="37">
        <v>0</v>
      </c>
      <c r="J96" s="37">
        <v>0</v>
      </c>
      <c r="K96" s="37">
        <v>0</v>
      </c>
      <c r="L96" s="23"/>
      <c r="M96" s="20"/>
    </row>
    <row r="97" spans="1:13" ht="18.75" customHeight="1">
      <c r="A97" s="33"/>
      <c r="B97" s="41">
        <v>0</v>
      </c>
      <c r="C97" s="41">
        <v>0</v>
      </c>
      <c r="D97" s="41">
        <v>0</v>
      </c>
      <c r="E97" s="41">
        <v>0</v>
      </c>
      <c r="F97" s="41">
        <v>0</v>
      </c>
      <c r="G97" s="41">
        <v>0</v>
      </c>
      <c r="H97" s="41">
        <v>0</v>
      </c>
      <c r="I97" s="41"/>
      <c r="J97" s="41"/>
      <c r="K97" s="41"/>
      <c r="L97" s="23"/>
      <c r="M97" s="20"/>
    </row>
    <row r="98" spans="1:13" ht="18.75" customHeight="1">
      <c r="A98" s="56"/>
      <c r="B98" s="56"/>
      <c r="C98" s="56"/>
      <c r="D98" s="56"/>
      <c r="E98" s="56"/>
      <c r="F98" s="56"/>
      <c r="G98" s="56"/>
      <c r="H98" s="56"/>
      <c r="I98" s="56"/>
      <c r="J98" s="56"/>
      <c r="K98" s="57"/>
      <c r="L98" s="23"/>
      <c r="M98" s="20"/>
    </row>
    <row r="99" spans="1:13" ht="18.75" customHeight="1">
      <c r="A99" s="17"/>
      <c r="B99" s="58">
        <v>0</v>
      </c>
      <c r="C99" s="58">
        <v>0</v>
      </c>
      <c r="D99" s="58">
        <v>0</v>
      </c>
      <c r="E99" s="58">
        <v>0</v>
      </c>
      <c r="F99" s="58">
        <v>0</v>
      </c>
      <c r="G99" s="58">
        <v>0</v>
      </c>
      <c r="H99" s="58">
        <v>0</v>
      </c>
      <c r="I99" s="58">
        <v>0</v>
      </c>
      <c r="J99" s="58">
        <v>0</v>
      </c>
      <c r="K99" s="58"/>
      <c r="L99" s="23"/>
      <c r="M99" s="20"/>
    </row>
    <row r="100" spans="1:13" ht="18.75" customHeight="1">
      <c r="A100" s="59" t="s">
        <v>104</v>
      </c>
      <c r="B100" s="35">
        <v>0</v>
      </c>
      <c r="C100" s="35">
        <v>0</v>
      </c>
      <c r="D100" s="35">
        <v>0</v>
      </c>
      <c r="E100" s="35">
        <v>0</v>
      </c>
      <c r="F100" s="35">
        <v>0</v>
      </c>
      <c r="G100" s="35">
        <v>0</v>
      </c>
      <c r="H100" s="35">
        <v>0</v>
      </c>
      <c r="I100" s="35">
        <v>0</v>
      </c>
      <c r="J100" s="35">
        <v>0</v>
      </c>
      <c r="K100" s="60">
        <f>SUM(K101:K118)</f>
        <v>278354936.75000006</v>
      </c>
      <c r="L100" s="23"/>
      <c r="M100" s="20"/>
    </row>
    <row r="101" spans="1:13" ht="18.75" customHeight="1">
      <c r="A101" s="61" t="s">
        <v>105</v>
      </c>
      <c r="B101" s="62">
        <f>SUM('[1]0112:3112'!B101)</f>
        <v>2993622.64</v>
      </c>
      <c r="C101" s="63">
        <f>SUM('[1]0112:3112'!C101)</f>
        <v>0</v>
      </c>
      <c r="D101" s="63">
        <f>SUM('[1]0112:3112'!D101)</f>
        <v>0</v>
      </c>
      <c r="E101" s="63">
        <f>SUM('[1]0112:3112'!E101)</f>
        <v>0</v>
      </c>
      <c r="F101" s="63">
        <f>SUM('[1]0112:3112'!F101)</f>
        <v>0</v>
      </c>
      <c r="G101" s="63">
        <f>SUM('[1]0112:3112'!G101)</f>
        <v>0</v>
      </c>
      <c r="H101" s="63">
        <f>SUM('[1]0112:3112'!H101)</f>
        <v>0</v>
      </c>
      <c r="I101" s="63">
        <f>SUM('[1]0112:3112'!I101)</f>
        <v>0</v>
      </c>
      <c r="J101" s="63">
        <f>SUM('[1]0112:3112'!J101)</f>
        <v>0</v>
      </c>
      <c r="K101" s="60">
        <f>SUM(B101:J101)</f>
        <v>2993622.64</v>
      </c>
      <c r="L101" s="23"/>
      <c r="M101" s="20"/>
    </row>
    <row r="102" spans="1:13" ht="18.75" customHeight="1">
      <c r="A102" s="61" t="s">
        <v>106</v>
      </c>
      <c r="B102" s="62">
        <f>SUM('[1]0112:3112'!B102)</f>
        <v>21030695.710000001</v>
      </c>
      <c r="C102" s="63">
        <f>SUM('[1]0112:3112'!C102)</f>
        <v>0</v>
      </c>
      <c r="D102" s="63">
        <f>SUM('[1]0112:3112'!D102)</f>
        <v>0</v>
      </c>
      <c r="E102" s="63">
        <f>SUM('[1]0112:3112'!E102)</f>
        <v>0</v>
      </c>
      <c r="F102" s="63">
        <f>SUM('[1]0112:3112'!F102)</f>
        <v>0</v>
      </c>
      <c r="G102" s="63">
        <f>SUM('[1]0112:3112'!G102)</f>
        <v>0</v>
      </c>
      <c r="H102" s="63">
        <f>SUM('[1]0112:3112'!H102)</f>
        <v>0</v>
      </c>
      <c r="I102" s="63">
        <f>SUM('[1]0112:3112'!I102)</f>
        <v>0</v>
      </c>
      <c r="J102" s="63">
        <f>SUM('[1]0112:3112'!J102)</f>
        <v>0</v>
      </c>
      <c r="K102" s="60">
        <f t="shared" ref="K102:K118" si="19">SUM(B102:J102)</f>
        <v>21030695.710000001</v>
      </c>
      <c r="L102" s="23"/>
      <c r="M102" s="20"/>
    </row>
    <row r="103" spans="1:13" ht="18.75" customHeight="1">
      <c r="A103" s="61" t="s">
        <v>107</v>
      </c>
      <c r="B103" s="63">
        <f>SUM('[1]0112:3112'!B103)</f>
        <v>0</v>
      </c>
      <c r="C103" s="62">
        <f>SUM('[1]0112:3112'!C103)</f>
        <v>39496635.989999987</v>
      </c>
      <c r="D103" s="63">
        <f>SUM('[1]0112:3112'!D103)</f>
        <v>0</v>
      </c>
      <c r="E103" s="63">
        <f>SUM('[1]0112:3112'!E103)</f>
        <v>0</v>
      </c>
      <c r="F103" s="63">
        <f>SUM('[1]0112:3112'!F103)</f>
        <v>0</v>
      </c>
      <c r="G103" s="63">
        <f>SUM('[1]0112:3112'!G103)</f>
        <v>0</v>
      </c>
      <c r="H103" s="63">
        <f>SUM('[1]0112:3112'!H103)</f>
        <v>0</v>
      </c>
      <c r="I103" s="63">
        <f>SUM('[1]0112:3112'!I103)</f>
        <v>0</v>
      </c>
      <c r="J103" s="63">
        <f>SUM('[1]0112:3112'!J103)</f>
        <v>0</v>
      </c>
      <c r="K103" s="60">
        <f t="shared" si="19"/>
        <v>39496635.989999987</v>
      </c>
      <c r="L103" s="23"/>
      <c r="M103" s="20"/>
    </row>
    <row r="104" spans="1:13" ht="18.75" customHeight="1">
      <c r="A104" s="61" t="s">
        <v>108</v>
      </c>
      <c r="B104" s="63">
        <f>SUM('[1]0112:3112'!B104)</f>
        <v>0</v>
      </c>
      <c r="C104" s="63">
        <f>SUM('[1]0112:3112'!C104)</f>
        <v>0</v>
      </c>
      <c r="D104" s="62">
        <f>SUM('[1]0112:3112'!D104)</f>
        <v>53646010.74000001</v>
      </c>
      <c r="E104" s="63">
        <f>SUM('[1]0112:3112'!E104)</f>
        <v>0</v>
      </c>
      <c r="F104" s="63">
        <f>SUM('[1]0112:3112'!F104)</f>
        <v>0</v>
      </c>
      <c r="G104" s="63">
        <f>SUM('[1]0112:3112'!G104)</f>
        <v>0</v>
      </c>
      <c r="H104" s="63">
        <f>SUM('[1]0112:3112'!H104)</f>
        <v>0</v>
      </c>
      <c r="I104" s="63">
        <f>SUM('[1]0112:3112'!I104)</f>
        <v>0</v>
      </c>
      <c r="J104" s="63">
        <f>SUM('[1]0112:3112'!J104)</f>
        <v>0</v>
      </c>
      <c r="K104" s="60">
        <f t="shared" si="19"/>
        <v>53646010.74000001</v>
      </c>
      <c r="L104" s="23"/>
      <c r="M104" s="20"/>
    </row>
    <row r="105" spans="1:13" ht="18.75" customHeight="1">
      <c r="A105" s="61" t="s">
        <v>109</v>
      </c>
      <c r="B105" s="63">
        <f>SUM('[1]0112:3112'!B105)</f>
        <v>0</v>
      </c>
      <c r="C105" s="63">
        <f>SUM('[1]0112:3112'!C105)</f>
        <v>0</v>
      </c>
      <c r="D105" s="63">
        <f>SUM('[1]0112:3112'!D105)</f>
        <v>0</v>
      </c>
      <c r="E105" s="62">
        <f>SUM('[1]0112:3112'!E105)</f>
        <v>24710645.519999996</v>
      </c>
      <c r="F105" s="63">
        <f>SUM('[1]0112:3112'!F105)</f>
        <v>0</v>
      </c>
      <c r="G105" s="63">
        <f>SUM('[1]0112:3112'!G105)</f>
        <v>0</v>
      </c>
      <c r="H105" s="63">
        <f>SUM('[1]0112:3112'!H105)</f>
        <v>0</v>
      </c>
      <c r="I105" s="63">
        <f>SUM('[1]0112:3112'!I105)</f>
        <v>0</v>
      </c>
      <c r="J105" s="63">
        <f>SUM('[1]0112:3112'!J105)</f>
        <v>0</v>
      </c>
      <c r="K105" s="60">
        <f t="shared" si="19"/>
        <v>24710645.519999996</v>
      </c>
      <c r="L105" s="23"/>
      <c r="M105" s="20"/>
    </row>
    <row r="106" spans="1:13" ht="18.75" customHeight="1">
      <c r="A106" s="61" t="s">
        <v>110</v>
      </c>
      <c r="B106" s="63">
        <f>SUM('[1]0112:3112'!B106)</f>
        <v>0</v>
      </c>
      <c r="C106" s="63">
        <f>SUM('[1]0112:3112'!C106)</f>
        <v>0</v>
      </c>
      <c r="D106" s="63">
        <f>SUM('[1]0112:3112'!D106)</f>
        <v>0</v>
      </c>
      <c r="E106" s="63">
        <f>SUM('[1]0112:3112'!E106)</f>
        <v>0</v>
      </c>
      <c r="F106" s="62">
        <f>SUM('[1]0112:3112'!F106)</f>
        <v>4549902.1400000006</v>
      </c>
      <c r="G106" s="63">
        <f>SUM('[1]0112:3112'!G106)</f>
        <v>0</v>
      </c>
      <c r="H106" s="63">
        <f>SUM('[1]0112:3112'!H106)</f>
        <v>0</v>
      </c>
      <c r="I106" s="63">
        <f>SUM('[1]0112:3112'!I106)</f>
        <v>0</v>
      </c>
      <c r="J106" s="63">
        <f>SUM('[1]0112:3112'!J106)</f>
        <v>0</v>
      </c>
      <c r="K106" s="60">
        <f t="shared" si="19"/>
        <v>4549902.1400000006</v>
      </c>
      <c r="L106" s="23"/>
      <c r="M106" s="20"/>
    </row>
    <row r="107" spans="1:13" ht="18.75" customHeight="1">
      <c r="A107" s="61" t="s">
        <v>111</v>
      </c>
      <c r="B107" s="63">
        <f>SUM('[1]0112:3112'!B107)</f>
        <v>0</v>
      </c>
      <c r="C107" s="63">
        <f>SUM('[1]0112:3112'!C107)</f>
        <v>0</v>
      </c>
      <c r="D107" s="63">
        <f>SUM('[1]0112:3112'!D107)</f>
        <v>0</v>
      </c>
      <c r="E107" s="63">
        <f>SUM('[1]0112:3112'!E107)</f>
        <v>0</v>
      </c>
      <c r="F107" s="62">
        <f>SUM('[1]0112:3112'!F107)</f>
        <v>6333830.4700000007</v>
      </c>
      <c r="G107" s="63">
        <f>SUM('[1]0112:3112'!G107)</f>
        <v>0</v>
      </c>
      <c r="H107" s="63">
        <f>SUM('[1]0112:3112'!H107)</f>
        <v>0</v>
      </c>
      <c r="I107" s="63">
        <f>SUM('[1]0112:3112'!I107)</f>
        <v>0</v>
      </c>
      <c r="J107" s="63">
        <f>SUM('[1]0112:3112'!J107)</f>
        <v>0</v>
      </c>
      <c r="K107" s="60">
        <f t="shared" si="19"/>
        <v>6333830.4700000007</v>
      </c>
      <c r="L107" s="23"/>
      <c r="M107" s="20"/>
    </row>
    <row r="108" spans="1:13" ht="18.75" customHeight="1">
      <c r="A108" s="61" t="s">
        <v>112</v>
      </c>
      <c r="B108" s="63">
        <f>SUM('[1]0112:3112'!B108)</f>
        <v>0</v>
      </c>
      <c r="C108" s="63">
        <f>SUM('[1]0112:3112'!C108)</f>
        <v>0</v>
      </c>
      <c r="D108" s="63">
        <f>SUM('[1]0112:3112'!D108)</f>
        <v>0</v>
      </c>
      <c r="E108" s="63">
        <f>SUM('[1]0112:3112'!E108)</f>
        <v>0</v>
      </c>
      <c r="F108" s="62">
        <f>SUM('[1]0112:3112'!F108)</f>
        <v>9707419.200000003</v>
      </c>
      <c r="G108" s="63">
        <f>SUM('[1]0112:3112'!G108)</f>
        <v>0</v>
      </c>
      <c r="H108" s="63">
        <f>SUM('[1]0112:3112'!H108)</f>
        <v>0</v>
      </c>
      <c r="I108" s="63">
        <f>SUM('[1]0112:3112'!I108)</f>
        <v>0</v>
      </c>
      <c r="J108" s="63">
        <f>SUM('[1]0112:3112'!J108)</f>
        <v>0</v>
      </c>
      <c r="K108" s="60">
        <f t="shared" si="19"/>
        <v>9707419.200000003</v>
      </c>
      <c r="L108" s="23"/>
      <c r="M108" s="20"/>
    </row>
    <row r="109" spans="1:13" ht="18.75" customHeight="1">
      <c r="A109" s="61" t="s">
        <v>113</v>
      </c>
      <c r="B109" s="63">
        <f>SUM('[1]0112:3112'!B109)</f>
        <v>0</v>
      </c>
      <c r="C109" s="63">
        <f>SUM('[1]0112:3112'!C109)</f>
        <v>0</v>
      </c>
      <c r="D109" s="63">
        <f>SUM('[1]0112:3112'!D109)</f>
        <v>0</v>
      </c>
      <c r="E109" s="63">
        <f>SUM('[1]0112:3112'!E109)</f>
        <v>0</v>
      </c>
      <c r="F109" s="62">
        <f>SUM('[1]0112:3112'!F109)</f>
        <v>15442814.009999998</v>
      </c>
      <c r="G109" s="63">
        <f>SUM('[1]0112:3112'!G109)</f>
        <v>0</v>
      </c>
      <c r="H109" s="63">
        <f>SUM('[1]0112:3112'!H109)</f>
        <v>0</v>
      </c>
      <c r="I109" s="63">
        <f>SUM('[1]0112:3112'!I109)</f>
        <v>0</v>
      </c>
      <c r="J109" s="63">
        <f>SUM('[1]0112:3112'!J109)</f>
        <v>0</v>
      </c>
      <c r="K109" s="60">
        <f t="shared" si="19"/>
        <v>15442814.009999998</v>
      </c>
      <c r="L109" s="23"/>
      <c r="M109" s="20"/>
    </row>
    <row r="110" spans="1:13" ht="18.75" customHeight="1">
      <c r="A110" s="61" t="s">
        <v>114</v>
      </c>
      <c r="B110" s="63">
        <f>SUM('[1]0112:3112'!B110)</f>
        <v>0</v>
      </c>
      <c r="C110" s="63">
        <f>SUM('[1]0112:3112'!C110)</f>
        <v>0</v>
      </c>
      <c r="D110" s="63">
        <f>SUM('[1]0112:3112'!D110)</f>
        <v>0</v>
      </c>
      <c r="E110" s="63">
        <f>SUM('[1]0112:3112'!E110)</f>
        <v>0</v>
      </c>
      <c r="F110" s="63">
        <f>SUM('[1]0112:3112'!F110)</f>
        <v>0</v>
      </c>
      <c r="G110" s="62">
        <f>SUM('[1]0112:3112'!G110)</f>
        <v>14790757.550000003</v>
      </c>
      <c r="H110" s="63">
        <f>SUM('[1]0112:3112'!H110)</f>
        <v>0</v>
      </c>
      <c r="I110" s="63">
        <f>SUM('[1]0112:3112'!I110)</f>
        <v>0</v>
      </c>
      <c r="J110" s="63">
        <f>SUM('[1]0112:3112'!J110)</f>
        <v>0</v>
      </c>
      <c r="K110" s="60">
        <f t="shared" si="19"/>
        <v>14790757.550000003</v>
      </c>
      <c r="L110" s="23"/>
      <c r="M110" s="20"/>
    </row>
    <row r="111" spans="1:13" ht="18.75" customHeight="1">
      <c r="A111" s="61" t="s">
        <v>115</v>
      </c>
      <c r="B111" s="63">
        <f>SUM('[1]0112:3112'!B111)</f>
        <v>0</v>
      </c>
      <c r="C111" s="63">
        <f>SUM('[1]0112:3112'!C111)</f>
        <v>0</v>
      </c>
      <c r="D111" s="63">
        <f>SUM('[1]0112:3112'!D111)</f>
        <v>0</v>
      </c>
      <c r="E111" s="63">
        <f>SUM('[1]0112:3112'!E111)</f>
        <v>0</v>
      </c>
      <c r="F111" s="63">
        <f>SUM('[1]0112:3112'!F111)</f>
        <v>0</v>
      </c>
      <c r="G111" s="62">
        <f>SUM('[1]0112:3112'!G111)</f>
        <v>1236351.6300000001</v>
      </c>
      <c r="H111" s="63">
        <f>SUM('[1]0112:3112'!H111)</f>
        <v>0</v>
      </c>
      <c r="I111" s="63">
        <f>SUM('[1]0112:3112'!I111)</f>
        <v>0</v>
      </c>
      <c r="J111" s="63">
        <f>SUM('[1]0112:3112'!J111)</f>
        <v>0</v>
      </c>
      <c r="K111" s="60">
        <f t="shared" si="19"/>
        <v>1236351.6300000001</v>
      </c>
      <c r="L111" s="23"/>
      <c r="M111" s="20"/>
    </row>
    <row r="112" spans="1:13" ht="18.75" customHeight="1">
      <c r="A112" s="61" t="s">
        <v>116</v>
      </c>
      <c r="B112" s="63">
        <f>SUM('[1]0112:3112'!B112)</f>
        <v>0</v>
      </c>
      <c r="C112" s="63">
        <f>SUM('[1]0112:3112'!C112)</f>
        <v>0</v>
      </c>
      <c r="D112" s="63">
        <f>SUM('[1]0112:3112'!D112)</f>
        <v>0</v>
      </c>
      <c r="E112" s="63">
        <f>SUM('[1]0112:3112'!E112)</f>
        <v>0</v>
      </c>
      <c r="F112" s="63">
        <f>SUM('[1]0112:3112'!F112)</f>
        <v>0</v>
      </c>
      <c r="G112" s="62">
        <f>SUM('[1]0112:3112'!G112)</f>
        <v>8107053.3500000006</v>
      </c>
      <c r="H112" s="63">
        <f>SUM('[1]0112:3112'!H112)</f>
        <v>0</v>
      </c>
      <c r="I112" s="63">
        <f>SUM('[1]0112:3112'!I112)</f>
        <v>0</v>
      </c>
      <c r="J112" s="63">
        <f>SUM('[1]0112:3112'!J112)</f>
        <v>0</v>
      </c>
      <c r="K112" s="60">
        <f t="shared" si="19"/>
        <v>8107053.3500000006</v>
      </c>
      <c r="L112" s="23"/>
      <c r="M112" s="20"/>
    </row>
    <row r="113" spans="1:13" ht="18.75" customHeight="1">
      <c r="A113" s="61" t="s">
        <v>117</v>
      </c>
      <c r="B113" s="63">
        <f>SUM('[1]0112:3112'!B113)</f>
        <v>0</v>
      </c>
      <c r="C113" s="63">
        <f>SUM('[1]0112:3112'!C113)</f>
        <v>0</v>
      </c>
      <c r="D113" s="63">
        <f>SUM('[1]0112:3112'!D113)</f>
        <v>0</v>
      </c>
      <c r="E113" s="63">
        <f>SUM('[1]0112:3112'!E113)</f>
        <v>0</v>
      </c>
      <c r="F113" s="63">
        <f>SUM('[1]0112:3112'!F113)</f>
        <v>0</v>
      </c>
      <c r="G113" s="62">
        <f>SUM('[1]0112:3112'!G113)</f>
        <v>6758667.7999999998</v>
      </c>
      <c r="H113" s="63">
        <f>SUM('[1]0112:3112'!H113)</f>
        <v>0</v>
      </c>
      <c r="I113" s="63">
        <f>SUM('[1]0112:3112'!I113)</f>
        <v>0</v>
      </c>
      <c r="J113" s="63">
        <f>SUM('[1]0112:3112'!J113)</f>
        <v>0</v>
      </c>
      <c r="K113" s="60">
        <f t="shared" si="19"/>
        <v>6758667.7999999998</v>
      </c>
      <c r="L113" s="23"/>
      <c r="M113" s="20"/>
    </row>
    <row r="114" spans="1:13" ht="18.75" customHeight="1">
      <c r="A114" s="61" t="s">
        <v>118</v>
      </c>
      <c r="B114" s="63">
        <f>SUM('[1]0112:3112'!B114)</f>
        <v>0</v>
      </c>
      <c r="C114" s="63">
        <f>SUM('[1]0112:3112'!C114)</f>
        <v>0</v>
      </c>
      <c r="D114" s="63">
        <f>SUM('[1]0112:3112'!D114)</f>
        <v>0</v>
      </c>
      <c r="E114" s="63">
        <f>SUM('[1]0112:3112'!E114)</f>
        <v>0</v>
      </c>
      <c r="F114" s="63">
        <f>SUM('[1]0112:3112'!F114)</f>
        <v>0</v>
      </c>
      <c r="G114" s="62">
        <f>SUM('[1]0112:3112'!G114)</f>
        <v>18761468.300000001</v>
      </c>
      <c r="H114" s="63">
        <f>SUM('[1]0112:3112'!H114)</f>
        <v>0</v>
      </c>
      <c r="I114" s="63">
        <f>SUM('[1]0112:3112'!I114)</f>
        <v>0</v>
      </c>
      <c r="J114" s="63">
        <f>SUM('[1]0112:3112'!J114)</f>
        <v>0</v>
      </c>
      <c r="K114" s="60">
        <f t="shared" si="19"/>
        <v>18761468.300000001</v>
      </c>
      <c r="L114" s="23"/>
      <c r="M114" s="20"/>
    </row>
    <row r="115" spans="1:13" ht="18.75" customHeight="1">
      <c r="A115" s="61" t="s">
        <v>119</v>
      </c>
      <c r="B115" s="63">
        <f>SUM('[1]0112:3112'!B115)</f>
        <v>0</v>
      </c>
      <c r="C115" s="63">
        <f>SUM('[1]0112:3112'!C115)</f>
        <v>0</v>
      </c>
      <c r="D115" s="63">
        <f>SUM('[1]0112:3112'!D115)</f>
        <v>0</v>
      </c>
      <c r="E115" s="63">
        <f>SUM('[1]0112:3112'!E115)</f>
        <v>0</v>
      </c>
      <c r="F115" s="63">
        <f>SUM('[1]0112:3112'!F115)</f>
        <v>0</v>
      </c>
      <c r="G115" s="63">
        <f>SUM('[1]0112:3112'!G115)</f>
        <v>0</v>
      </c>
      <c r="H115" s="62">
        <f>SUM('[1]0112:3112'!H115)</f>
        <v>9705697.7800000012</v>
      </c>
      <c r="I115" s="63">
        <f>SUM('[1]0112:3112'!I115)</f>
        <v>0</v>
      </c>
      <c r="J115" s="63">
        <f>SUM('[1]0112:3112'!J115)</f>
        <v>0</v>
      </c>
      <c r="K115" s="60">
        <f t="shared" si="19"/>
        <v>9705697.7800000012</v>
      </c>
      <c r="L115" s="23"/>
      <c r="M115" s="20"/>
    </row>
    <row r="116" spans="1:13" ht="18.75" customHeight="1">
      <c r="A116" s="61" t="s">
        <v>120</v>
      </c>
      <c r="B116" s="63">
        <f>SUM('[1]0112:3112'!B116)</f>
        <v>0</v>
      </c>
      <c r="C116" s="63">
        <f>SUM('[1]0112:3112'!C116)</f>
        <v>0</v>
      </c>
      <c r="D116" s="63">
        <f>SUM('[1]0112:3112'!D116)</f>
        <v>0</v>
      </c>
      <c r="E116" s="63">
        <f>SUM('[1]0112:3112'!E116)</f>
        <v>0</v>
      </c>
      <c r="F116" s="63">
        <f>SUM('[1]0112:3112'!F116)</f>
        <v>0</v>
      </c>
      <c r="G116" s="63">
        <f>SUM('[1]0112:3112'!G116)</f>
        <v>0</v>
      </c>
      <c r="H116" s="62">
        <f>SUM('[1]0112:3112'!H116)</f>
        <v>17810336.420000002</v>
      </c>
      <c r="I116" s="63">
        <f>SUM('[1]0112:3112'!I116)</f>
        <v>0</v>
      </c>
      <c r="J116" s="63">
        <f>SUM('[1]0112:3112'!J116)</f>
        <v>0</v>
      </c>
      <c r="K116" s="60">
        <f t="shared" si="19"/>
        <v>17810336.420000002</v>
      </c>
      <c r="L116" s="23"/>
      <c r="M116" s="20"/>
    </row>
    <row r="117" spans="1:13" ht="18.75" customHeight="1">
      <c r="A117" s="61" t="s">
        <v>121</v>
      </c>
      <c r="B117" s="63">
        <f>SUM('[1]0112:3112'!B117)</f>
        <v>0</v>
      </c>
      <c r="C117" s="63">
        <f>SUM('[1]0112:3112'!C117)</f>
        <v>0</v>
      </c>
      <c r="D117" s="63">
        <f>SUM('[1]0112:3112'!D117)</f>
        <v>0</v>
      </c>
      <c r="E117" s="63">
        <f>SUM('[1]0112:3112'!E117)</f>
        <v>0</v>
      </c>
      <c r="F117" s="63">
        <f>SUM('[1]0112:3112'!F117)</f>
        <v>0</v>
      </c>
      <c r="G117" s="63">
        <f>SUM('[1]0112:3112'!G117)</f>
        <v>0</v>
      </c>
      <c r="H117" s="63">
        <f>SUM('[1]0112:3112'!H117)</f>
        <v>0</v>
      </c>
      <c r="I117" s="62">
        <f>SUM('[1]0112:3112'!I117)</f>
        <v>8673841.5500000007</v>
      </c>
      <c r="J117" s="63">
        <f>SUM('[1]0112:3112'!J117)</f>
        <v>0</v>
      </c>
      <c r="K117" s="60">
        <f t="shared" si="19"/>
        <v>8673841.5500000007</v>
      </c>
      <c r="L117" s="23"/>
      <c r="M117" s="20"/>
    </row>
    <row r="118" spans="1:13" ht="18.75" customHeight="1">
      <c r="A118" s="64" t="s">
        <v>122</v>
      </c>
      <c r="B118" s="65">
        <f>SUM('[1]0112:3112'!B118)</f>
        <v>0</v>
      </c>
      <c r="C118" s="65">
        <f>SUM('[1]0112:3112'!C118)</f>
        <v>0</v>
      </c>
      <c r="D118" s="65">
        <f>SUM('[1]0112:3112'!D118)</f>
        <v>0</v>
      </c>
      <c r="E118" s="65">
        <f>SUM('[1]0112:3112'!E118)</f>
        <v>0</v>
      </c>
      <c r="F118" s="65">
        <f>SUM('[1]0112:3112'!F118)</f>
        <v>0</v>
      </c>
      <c r="G118" s="65">
        <f>SUM('[1]0112:3112'!G118)</f>
        <v>0</v>
      </c>
      <c r="H118" s="65">
        <f>SUM('[1]0112:3112'!H118)</f>
        <v>0</v>
      </c>
      <c r="I118" s="65">
        <f>SUM('[1]0112:3112'!I118)</f>
        <v>0</v>
      </c>
      <c r="J118" s="66">
        <f>SUM('[1]0112:3112'!J118)</f>
        <v>14599185.950000005</v>
      </c>
      <c r="K118" s="67">
        <f t="shared" si="19"/>
        <v>14599185.950000005</v>
      </c>
      <c r="L118" s="23"/>
      <c r="M118" s="20"/>
    </row>
    <row r="119" spans="1:13" ht="18.75" customHeight="1">
      <c r="A119" s="68" t="s">
        <v>123</v>
      </c>
      <c r="B119" s="69">
        <v>0</v>
      </c>
      <c r="C119" s="69">
        <v>0</v>
      </c>
      <c r="D119" s="69">
        <v>0</v>
      </c>
      <c r="E119" s="69">
        <v>0</v>
      </c>
      <c r="F119" s="69">
        <v>0</v>
      </c>
      <c r="G119" s="69">
        <v>0</v>
      </c>
      <c r="H119" s="69">
        <v>0</v>
      </c>
      <c r="I119" s="69">
        <v>0</v>
      </c>
      <c r="J119" s="69">
        <v>0</v>
      </c>
      <c r="K119" s="70"/>
      <c r="M119" s="20"/>
    </row>
    <row r="120" spans="1:13" ht="18.75" customHeight="1">
      <c r="A120" s="71" t="s">
        <v>124</v>
      </c>
      <c r="M120" s="20"/>
    </row>
    <row r="121" spans="1:13" ht="18.75" customHeight="1">
      <c r="A121" s="71" t="s">
        <v>125</v>
      </c>
      <c r="M121" s="20"/>
    </row>
    <row r="122" spans="1:13" ht="18.75" customHeight="1">
      <c r="A122" s="72" t="s">
        <v>126</v>
      </c>
      <c r="M122" s="20"/>
    </row>
    <row r="123" spans="1:13" ht="15.75">
      <c r="A123" s="72" t="s">
        <v>127</v>
      </c>
      <c r="M123" s="20"/>
    </row>
    <row r="124" spans="1:13" ht="15.75">
      <c r="A124" s="72" t="s">
        <v>128</v>
      </c>
    </row>
    <row r="125" spans="1:13" ht="15.75">
      <c r="A125" s="71" t="s">
        <v>129</v>
      </c>
    </row>
    <row r="127" spans="1:13" ht="15.75">
      <c r="A127" s="71"/>
    </row>
  </sheetData>
  <mergeCells count="7">
    <mergeCell ref="A1:K1"/>
    <mergeCell ref="A2:K2"/>
    <mergeCell ref="A4:A6"/>
    <mergeCell ref="B4:J4"/>
    <mergeCell ref="K4:K6"/>
    <mergeCell ref="I5:I6"/>
    <mergeCell ref="J5:J6"/>
  </mergeCells>
  <pageMargins left="0.6692913385826772" right="0.78740157480314965" top="0.47244094488188981" bottom="0.31496062992125984" header="0.23622047244094491" footer="0.11811023622047245"/>
  <pageSetup paperSize="9" scale="50" fitToHeight="2" orientation="landscape" r:id="rId1"/>
  <headerFooter scaleWithDoc="0" alignWithMargins="0"/>
  <rowBreaks count="1" manualBreakCount="1">
    <brk id="5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TOT</vt:lpstr>
      <vt:lpstr>TOT!Area_de_impressao</vt:lpstr>
      <vt:lpstr>TOT!Titulos_de_impressao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s1214616</dc:creator>
  <cp:lastModifiedBy>s1214616</cp:lastModifiedBy>
  <dcterms:created xsi:type="dcterms:W3CDTF">2014-01-23T13:34:13Z</dcterms:created>
  <dcterms:modified xsi:type="dcterms:W3CDTF">2014-01-23T13:34:27Z</dcterms:modified>
</cp:coreProperties>
</file>