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21"/>
  <c r="J22"/>
  <c r="B23"/>
  <c r="C23"/>
  <c r="D23"/>
  <c r="E23"/>
  <c r="F23"/>
  <c r="G23"/>
  <c r="H23"/>
  <c r="I23"/>
  <c r="J23"/>
  <c r="J7" l="1"/>
  <c r="J15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<sst xmlns="http://schemas.openxmlformats.org/spreadsheetml/2006/main" count="57" uniqueCount="33">
  <si>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</si>
  <si>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</si>
  <si>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</si>
  <si>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</si>
  <si>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</si>
  <si>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</si>
  <si>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</si>
  <si>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</si>
  <si>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</si>
  <si>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</si>
  <si>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</si>
  <si>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</si>
  <si>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</si>
  <si>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</si>
  <si>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</si>
  <si>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</si>
  <si>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</si>
  <si>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</si>
  <si>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</si>
  <si>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</si>
  <si>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</si>
  <si>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</si>
  <si>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</si>
  <si>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</si>
  <si>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</si>
  <si>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</si>
  <si>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</si>
  <si>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</si>
  <si>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</si>
  <si>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</si>
  <si>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</si>
  <si>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</si>
  <si>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28/08/13 - VENCIMENTO 04/09/13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</si>
</sst>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sqref="A1:J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2198447.1</v>
      </c>
      <c r="C5" s="14">
        <f t="shared" si="0"/>
        <v>2586512.92</v>
      </c>
      <c r="D5" s="14">
        <f t="shared" si="0"/>
        <v>2781056.52</v>
      </c>
      <c r="E5" s="14">
        <f t="shared" si="0"/>
        <v>2556447.0300000003</v>
      </c>
      <c r="F5" s="14">
        <f t="shared" si="0"/>
        <v>1931809.1400000001</v>
      </c>
      <c r="G5" s="14">
        <f t="shared" si="0"/>
        <v>3082349.14</v>
      </c>
      <c r="H5" s="14">
        <f t="shared" si="0"/>
        <v>3147843.4699999997</v>
      </c>
      <c r="I5" s="14">
        <f t="shared" si="0"/>
        <v>1811798.81</v>
      </c>
      <c r="J5" s="14">
        <f>SUM(B5:I5)</f>
        <v>20096264.129999999</v>
      </c>
      <c r="K5" s="9"/>
    </row>
    <row r="6" spans="1:11" ht="24" customHeight="1">
      <c r="A6" s="2" t="s">
        <v>30</v>
      </c>
      <c r="B6" s="10">
        <f t="shared" si="0"/>
        <v>-389304.26</v>
      </c>
      <c r="C6" s="10">
        <f t="shared" si="0"/>
        <v>-352569.22</v>
      </c>
      <c r="D6" s="10">
        <f t="shared" si="0"/>
        <v>-335510.24</v>
      </c>
      <c r="E6" s="10">
        <f t="shared" si="0"/>
        <v>-583220.01</v>
      </c>
      <c r="F6" s="10">
        <f t="shared" si="0"/>
        <v>-438206.49</v>
      </c>
      <c r="G6" s="10">
        <f t="shared" si="0"/>
        <v>-479512.57</v>
      </c>
      <c r="H6" s="10">
        <f t="shared" si="0"/>
        <v>-420822.62</v>
      </c>
      <c r="I6" s="10">
        <f t="shared" si="0"/>
        <v>-245748.74</v>
      </c>
      <c r="J6" s="10">
        <f>SUM(B6:I6)</f>
        <v>-3244894.1499999994</v>
      </c>
      <c r="K6" s="9"/>
    </row>
    <row r="7" spans="1:11" ht="29.25" customHeight="1">
      <c r="A7" s="7" t="s">
        <v>31</v>
      </c>
      <c r="B7" s="8">
        <f t="shared" si="0"/>
        <v>1809142.8400000003</v>
      </c>
      <c r="C7" s="8">
        <f t="shared" si="0"/>
        <v>2233943.7000000002</v>
      </c>
      <c r="D7" s="8">
        <f t="shared" si="0"/>
        <v>2445546.2800000003</v>
      </c>
      <c r="E7" s="8">
        <f t="shared" si="0"/>
        <v>1973227.02</v>
      </c>
      <c r="F7" s="8">
        <f t="shared" si="0"/>
        <v>1493602.6500000001</v>
      </c>
      <c r="G7" s="8">
        <f t="shared" si="0"/>
        <v>2602836.5700000003</v>
      </c>
      <c r="H7" s="8">
        <f t="shared" si="0"/>
        <v>2727020.8499999996</v>
      </c>
      <c r="I7" s="8">
        <f t="shared" si="0"/>
        <v>1566050.07</v>
      </c>
      <c r="J7" s="8">
        <f>SUM(B7:I7)</f>
        <v>16851369.98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1416147.37</v>
      </c>
      <c r="C13" s="14">
        <v>1978529.55</v>
      </c>
      <c r="D13" s="14">
        <v>1903159.24</v>
      </c>
      <c r="E13" s="14">
        <v>1426867.17</v>
      </c>
      <c r="F13" s="14">
        <v>1263301.1100000001</v>
      </c>
      <c r="G13" s="14">
        <v>1928723.07</v>
      </c>
      <c r="H13" s="14">
        <v>2517872.0299999998</v>
      </c>
      <c r="I13" s="14">
        <v>1299641.99</v>
      </c>
      <c r="J13" s="14">
        <f>SUM(B13:I13)</f>
        <v>13734241.529999999</v>
      </c>
    </row>
    <row r="14" spans="1:11" ht="27" customHeight="1">
      <c r="A14" s="2" t="s">
        <v>30</v>
      </c>
      <c r="B14" s="10">
        <v>-289592.40000000002</v>
      </c>
      <c r="C14" s="10">
        <v>-244749.56</v>
      </c>
      <c r="D14" s="10">
        <v>-232746.23999999999</v>
      </c>
      <c r="E14" s="10">
        <v>-453955.61</v>
      </c>
      <c r="F14" s="10">
        <v>-340045.92</v>
      </c>
      <c r="G14" s="10">
        <v>-334757.27</v>
      </c>
      <c r="H14" s="10">
        <v>-352460.33</v>
      </c>
      <c r="I14" s="10">
        <v>-174936.51</v>
      </c>
      <c r="J14" s="10">
        <f>SUM(B14:I14)</f>
        <v>-2423243.84</v>
      </c>
    </row>
    <row r="15" spans="1:11" ht="27" customHeight="1">
      <c r="A15" s="7" t="s">
        <v>31</v>
      </c>
      <c r="B15" s="8">
        <f>+B13+B14</f>
        <v>1126554.9700000002</v>
      </c>
      <c r="C15" s="8">
        <f t="shared" ref="C15:I15" si="1">+C13+C14</f>
        <v>1733779.99</v>
      </c>
      <c r="D15" s="8">
        <f t="shared" si="1"/>
        <v>1670413</v>
      </c>
      <c r="E15" s="8">
        <f t="shared" si="1"/>
        <v>972911.55999999994</v>
      </c>
      <c r="F15" s="8">
        <f t="shared" si="1"/>
        <v>923255.19000000018</v>
      </c>
      <c r="G15" s="8">
        <f t="shared" si="1"/>
        <v>1593965.8</v>
      </c>
      <c r="H15" s="8">
        <f t="shared" si="1"/>
        <v>2165411.6999999997</v>
      </c>
      <c r="I15" s="8">
        <f t="shared" si="1"/>
        <v>1124705.48</v>
      </c>
      <c r="J15" s="8">
        <f>SUM(B15:I15)</f>
        <v>11310997.689999999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782299.73</v>
      </c>
      <c r="C21" s="14">
        <v>607983.37</v>
      </c>
      <c r="D21" s="14">
        <v>877897.28</v>
      </c>
      <c r="E21" s="14">
        <v>1129579.8600000001</v>
      </c>
      <c r="F21" s="14">
        <v>668508.03</v>
      </c>
      <c r="G21" s="14">
        <v>1153626.07</v>
      </c>
      <c r="H21" s="14">
        <v>629971.43999999994</v>
      </c>
      <c r="I21" s="14">
        <v>512156.82</v>
      </c>
      <c r="J21" s="14">
        <f>SUM(B21:I21)</f>
        <v>6362022.6000000015</v>
      </c>
      <c r="L21" s="16"/>
    </row>
    <row r="22" spans="1:12" ht="27" customHeight="1">
      <c r="A22" s="2" t="s">
        <v>30</v>
      </c>
      <c r="B22" s="11">
        <v>-99711.86</v>
      </c>
      <c r="C22" s="11">
        <v>-107819.66</v>
      </c>
      <c r="D22" s="11">
        <v>-102764</v>
      </c>
      <c r="E22" s="11">
        <v>-129264.4</v>
      </c>
      <c r="F22" s="11">
        <v>-98160.57</v>
      </c>
      <c r="G22" s="11">
        <v>-144755.29999999999</v>
      </c>
      <c r="H22" s="11">
        <v>-68362.289999999994</v>
      </c>
      <c r="I22" s="11">
        <v>-70812.23</v>
      </c>
      <c r="J22" s="10">
        <f>SUM(B22:I22)</f>
        <v>-821650.31</v>
      </c>
      <c r="L22" s="16"/>
    </row>
    <row r="23" spans="1:12" ht="29.25" customHeight="1">
      <c r="A23" s="7" t="s">
        <v>31</v>
      </c>
      <c r="B23" s="8">
        <f>+B21+B22</f>
        <v>682587.87</v>
      </c>
      <c r="C23" s="8">
        <f t="shared" ref="C23:J23" si="2">+C21+C22</f>
        <v>500163.70999999996</v>
      </c>
      <c r="D23" s="8">
        <f t="shared" si="2"/>
        <v>775133.28</v>
      </c>
      <c r="E23" s="8">
        <f t="shared" si="2"/>
        <v>1000315.4600000001</v>
      </c>
      <c r="F23" s="8">
        <f t="shared" si="2"/>
        <v>570347.46</v>
      </c>
      <c r="G23" s="8">
        <f t="shared" si="2"/>
        <v>1008870.77</v>
      </c>
      <c r="H23" s="8">
        <f t="shared" si="2"/>
        <v>561609.14999999991</v>
      </c>
      <c r="I23" s="8">
        <f t="shared" si="2"/>
        <v>441344.59</v>
      </c>
      <c r="J23" s="8">
        <f t="shared" si="2"/>
        <v>5540372.290000001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2013-09-04T21:34:16Z</dcterms:modified>
</cp:coreProperties>
</file>