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<sst xmlns="http://schemas.openxmlformats.org/spreadsheetml/2006/main" count="57" uniqueCount="33">
  <si>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</si>
  <si>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</si>
  <si>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</si>
  <si>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</si>
  <si>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</si>
  <si>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</si>
  <si>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</si>
  <si>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</si>
  <si>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</si>
  <si>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</si>
  <si>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</si>
  <si>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</si>
  <si>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</si>
  <si>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</si>
  <si>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</si>
  <si>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</si>
  <si>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</si>
  <si>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</si>
  <si>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</si>
  <si>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</si>
  <si>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</si>
  <si>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</si>
  <si>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</si>
  <si>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</si>
  <si>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</si>
  <si>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</si>
  <si>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</si>
  <si>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</si>
  <si>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</si>
  <si>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</si>
  <si>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</si>
  <si>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</si>
  <si>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20/08/13 - VENCIMENTO 27/08/13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</si>
</sst>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7" zoomScale="80" zoomScaleNormal="80" workbookViewId="0">
      <selection activeCell="A14" sqref="A14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2245524.92</v>
      </c>
      <c r="C5" s="14">
        <f t="shared" si="0"/>
        <v>2628307.1</v>
      </c>
      <c r="D5" s="14">
        <f t="shared" si="0"/>
        <v>2849474.27</v>
      </c>
      <c r="E5" s="14">
        <f t="shared" si="0"/>
        <v>2635157.98</v>
      </c>
      <c r="F5" s="14">
        <f t="shared" si="0"/>
        <v>1978014.01</v>
      </c>
      <c r="G5" s="14">
        <f t="shared" si="0"/>
        <v>3131557.0300000003</v>
      </c>
      <c r="H5" s="14">
        <f t="shared" si="0"/>
        <v>3219595.51</v>
      </c>
      <c r="I5" s="14">
        <f t="shared" si="0"/>
        <v>1829726.2</v>
      </c>
      <c r="J5" s="14">
        <f>SUM(B5:I5)</f>
        <v>20517357.02</v>
      </c>
      <c r="K5" s="9"/>
    </row>
    <row r="6" spans="1:11" ht="24" customHeight="1">
      <c r="A6" s="2" t="s">
        <v>30</v>
      </c>
      <c r="B6" s="10">
        <f t="shared" si="0"/>
        <v>-519303.18</v>
      </c>
      <c r="C6" s="10">
        <f t="shared" si="0"/>
        <v>-325451.73</v>
      </c>
      <c r="D6" s="10">
        <f t="shared" si="0"/>
        <v>-341728.9</v>
      </c>
      <c r="E6" s="10">
        <f t="shared" si="0"/>
        <v>-305429.19</v>
      </c>
      <c r="F6" s="10">
        <f t="shared" si="0"/>
        <v>-471416.46</v>
      </c>
      <c r="G6" s="10">
        <f t="shared" si="0"/>
        <v>-570154.5</v>
      </c>
      <c r="H6" s="10">
        <f t="shared" si="0"/>
        <v>-432604.85000000003</v>
      </c>
      <c r="I6" s="10">
        <f t="shared" si="0"/>
        <v>-249187.53</v>
      </c>
      <c r="J6" s="10">
        <f>SUM(B6:I6)</f>
        <v>-3215276.34</v>
      </c>
      <c r="K6" s="9"/>
    </row>
    <row r="7" spans="1:11" ht="29.25" customHeight="1">
      <c r="A7" s="7" t="s">
        <v>31</v>
      </c>
      <c r="B7" s="8">
        <f t="shared" si="0"/>
        <v>1726221.7399999998</v>
      </c>
      <c r="C7" s="8">
        <f t="shared" si="0"/>
        <v>2302855.37</v>
      </c>
      <c r="D7" s="8">
        <f t="shared" si="0"/>
        <v>2507745.37</v>
      </c>
      <c r="E7" s="8">
        <f t="shared" si="0"/>
        <v>2329728.79</v>
      </c>
      <c r="F7" s="8">
        <f t="shared" si="0"/>
        <v>1506597.5499999998</v>
      </c>
      <c r="G7" s="8">
        <f t="shared" si="0"/>
        <v>2561402.5300000003</v>
      </c>
      <c r="H7" s="8">
        <f t="shared" si="0"/>
        <v>2786990.66</v>
      </c>
      <c r="I7" s="8">
        <f t="shared" si="0"/>
        <v>1580538.67</v>
      </c>
      <c r="J7" s="8">
        <f>SUM(B7:I7)</f>
        <v>17302080.68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1439380.94</v>
      </c>
      <c r="C13" s="14">
        <v>2003146.26</v>
      </c>
      <c r="D13" s="14">
        <v>1952546.09</v>
      </c>
      <c r="E13" s="14">
        <v>1472835.28</v>
      </c>
      <c r="F13" s="14">
        <v>1301043.28</v>
      </c>
      <c r="G13" s="14">
        <v>1952806.29</v>
      </c>
      <c r="H13" s="14">
        <v>2566631.94</v>
      </c>
      <c r="I13" s="14">
        <v>1311818.97</v>
      </c>
      <c r="J13" s="14">
        <f>SUM(B13:I13)</f>
        <v>14000209.050000001</v>
      </c>
    </row>
    <row r="14" spans="1:11" ht="27" customHeight="1">
      <c r="A14" s="2" t="s">
        <v>30</v>
      </c>
      <c r="B14" s="10">
        <v>-413441.38</v>
      </c>
      <c r="C14" s="10">
        <v>-212590.28</v>
      </c>
      <c r="D14" s="10">
        <v>-234033.26</v>
      </c>
      <c r="E14" s="10">
        <v>-170389.62</v>
      </c>
      <c r="F14" s="10">
        <v>-368256.89</v>
      </c>
      <c r="G14" s="10">
        <v>-419087.79</v>
      </c>
      <c r="H14" s="10">
        <v>-358365.21</v>
      </c>
      <c r="I14" s="10">
        <v>-177472.16</v>
      </c>
      <c r="J14" s="10">
        <f>SUM(B14:I14)</f>
        <v>-2353636.5900000003</v>
      </c>
    </row>
    <row r="15" spans="1:11" ht="27" customHeight="1">
      <c r="A15" s="7" t="s">
        <v>31</v>
      </c>
      <c r="B15" s="8">
        <f>+B13+B14</f>
        <v>1025939.5599999999</v>
      </c>
      <c r="C15" s="8">
        <f t="shared" ref="C15:I15" si="1">+C13+C14</f>
        <v>1790555.98</v>
      </c>
      <c r="D15" s="8">
        <f t="shared" si="1"/>
        <v>1718512.83</v>
      </c>
      <c r="E15" s="8">
        <f t="shared" si="1"/>
        <v>1302445.6600000001</v>
      </c>
      <c r="F15" s="8">
        <f t="shared" si="1"/>
        <v>932786.39</v>
      </c>
      <c r="G15" s="8">
        <f t="shared" si="1"/>
        <v>1533718.5</v>
      </c>
      <c r="H15" s="8">
        <f t="shared" si="1"/>
        <v>2208266.73</v>
      </c>
      <c r="I15" s="8">
        <f t="shared" si="1"/>
        <v>1134346.81</v>
      </c>
      <c r="J15" s="8">
        <f>SUM(B15:I15)</f>
        <v>11646572.460000001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806143.98</v>
      </c>
      <c r="C21" s="14">
        <v>625160.84</v>
      </c>
      <c r="D21" s="14">
        <v>896928.18</v>
      </c>
      <c r="E21" s="14">
        <v>1162322.7</v>
      </c>
      <c r="F21" s="14">
        <v>676970.73</v>
      </c>
      <c r="G21" s="14">
        <v>1178750.74</v>
      </c>
      <c r="H21" s="14">
        <v>652963.56999999995</v>
      </c>
      <c r="I21" s="14">
        <v>517907.23</v>
      </c>
      <c r="J21" s="14">
        <f>SUM(B21:I21)</f>
        <v>6517147.9700000007</v>
      </c>
      <c r="L21" s="16"/>
    </row>
    <row r="22" spans="1:12" ht="27" customHeight="1">
      <c r="A22" s="2" t="s">
        <v>30</v>
      </c>
      <c r="B22" s="11">
        <v>-105861.8</v>
      </c>
      <c r="C22" s="11">
        <v>-112861.45</v>
      </c>
      <c r="D22" s="11">
        <v>-107695.64</v>
      </c>
      <c r="E22" s="11">
        <v>-135039.57</v>
      </c>
      <c r="F22" s="11">
        <v>-103159.57</v>
      </c>
      <c r="G22" s="11">
        <v>-151066.71</v>
      </c>
      <c r="H22" s="11">
        <v>-74239.64</v>
      </c>
      <c r="I22" s="11">
        <v>-71715.37</v>
      </c>
      <c r="J22" s="10">
        <f>SUM(B22:I22)</f>
        <v>-861639.75</v>
      </c>
      <c r="L22" s="16"/>
    </row>
    <row r="23" spans="1:12" ht="29.25" customHeight="1">
      <c r="A23" s="7" t="s">
        <v>31</v>
      </c>
      <c r="B23" s="8">
        <f>+B21+B22</f>
        <v>700282.17999999993</v>
      </c>
      <c r="C23" s="8">
        <f t="shared" ref="C23:J23" si="2">+C21+C22</f>
        <v>512299.38999999996</v>
      </c>
      <c r="D23" s="8">
        <f t="shared" si="2"/>
        <v>789232.54</v>
      </c>
      <c r="E23" s="8">
        <f t="shared" si="2"/>
        <v>1027283.1299999999</v>
      </c>
      <c r="F23" s="8">
        <f t="shared" si="2"/>
        <v>573811.15999999992</v>
      </c>
      <c r="G23" s="8">
        <f t="shared" si="2"/>
        <v>1027684.03</v>
      </c>
      <c r="H23" s="8">
        <f t="shared" si="2"/>
        <v>578723.92999999993</v>
      </c>
      <c r="I23" s="8">
        <f t="shared" si="2"/>
        <v>446191.86</v>
      </c>
      <c r="J23" s="8">
        <f t="shared" si="2"/>
        <v>5655508.2200000007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2013-08-26T19:19:53Z</dcterms:modified>
</cp:coreProperties>
</file>