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 140813" sheetId="5" r:id="rId1"/>
  </sheets>
  <definedNames>
    <definedName name="_xlnm.Print_Area" localSheetId="0">'RESUMO SISTEMA 140813'!$A$1:$J$24</definedName>
    <definedName name="_xlnm.Print_Titles" localSheetId="0">'RESUMO SISTEMA 140813'!$1:$20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D6"/>
  <c r="E6"/>
  <c r="F6"/>
  <c r="G6"/>
  <c r="H6"/>
  <c r="I6"/>
  <c r="J13"/>
  <c r="J14"/>
  <c r="B15"/>
  <c r="C15"/>
  <c r="D15"/>
  <c r="E15"/>
  <c r="F15"/>
  <c r="G15"/>
  <c r="H15"/>
  <c r="I15"/>
  <c r="I7"/>
  <c r="J21"/>
  <c r="J22"/>
  <c r="J23"/>
  <c r="B23"/>
  <c r="C23"/>
  <c r="D23"/>
  <c r="E23"/>
  <c r="F23"/>
  <c r="G23"/>
  <c r="H23"/>
  <c r="I23"/>
  <c r="J6"/>
  <c r="G7"/>
  <c r="E7"/>
  <c r="C7"/>
  <c r="H7"/>
  <c r="F7"/>
  <c r="D7"/>
  <c r="B7"/>
  <c r="J7"/>
  <c r="J15"/>
</calcChain>
</file>

<file path=xl/sharedStrings.xml><?xml version="1.0" encoding="utf-8"?>
<sst xmlns="http://schemas.openxmlformats.org/spreadsheetml/2006/main" count="57" uniqueCount="33">
  <si>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</si>
  <si>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</si>
  <si>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</si>
  <si>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</si>
  <si>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</si>
  <si>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</si>
  <si>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</si>
  <si>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</si>
  <si>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</si>
  <si>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</si>
  <si>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</si>
  <si>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</si>
  <si>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</si>
  <si>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</si>
  <si>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</si>
  <si>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</si>
  <si>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</si>
  <si>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</si>
  <si>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</si>
  <si>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</si>
  <si>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</si>
  <si>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</si>
  <si>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</si>
  <si>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</si>
  <si>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</si>
  <si>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</si>
  <si>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</si>
  <si>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</si>
  <si>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</si>
  <si>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</si>
  <si>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</si>
  <si>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</si>
  <si>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14/08/13 - VENCIMENTO 21/08/13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</si>
</sst>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0" zoomScaleNormal="80" workbookViewId="0">
      <selection activeCell="A2" sqref="A2:J2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6.37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26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27</v>
      </c>
    </row>
    <row r="5" spans="1:11" ht="24" customHeight="1">
      <c r="A5" s="13" t="s">
        <v>29</v>
      </c>
      <c r="B5" s="14">
        <f t="shared" ref="B5:I7" si="0">+B13+B21</f>
        <v>2161683.0499999998</v>
      </c>
      <c r="C5" s="14">
        <f t="shared" si="0"/>
        <v>2518780.69</v>
      </c>
      <c r="D5" s="14">
        <f t="shared" si="0"/>
        <v>2705372.69</v>
      </c>
      <c r="E5" s="14">
        <f t="shared" si="0"/>
        <v>2502755.71</v>
      </c>
      <c r="F5" s="14">
        <f t="shared" si="0"/>
        <v>1884245.8599999999</v>
      </c>
      <c r="G5" s="14">
        <f t="shared" si="0"/>
        <v>3000462.8600000003</v>
      </c>
      <c r="H5" s="14">
        <f t="shared" si="0"/>
        <v>3118720.0700000003</v>
      </c>
      <c r="I5" s="14">
        <f t="shared" si="0"/>
        <v>1769942.4100000001</v>
      </c>
      <c r="J5" s="14">
        <f>SUM(B5:I5)</f>
        <v>19661963.34</v>
      </c>
      <c r="K5" s="9"/>
    </row>
    <row r="6" spans="1:11" ht="24" customHeight="1">
      <c r="A6" s="2" t="s">
        <v>30</v>
      </c>
      <c r="B6" s="10">
        <f t="shared" si="0"/>
        <v>-307897.20999999996</v>
      </c>
      <c r="C6" s="10">
        <f t="shared" si="0"/>
        <v>-295575.45</v>
      </c>
      <c r="D6" s="10">
        <f t="shared" si="0"/>
        <v>-280651.32999999996</v>
      </c>
      <c r="E6" s="10">
        <f t="shared" si="0"/>
        <v>-274638.74</v>
      </c>
      <c r="F6" s="10">
        <f t="shared" si="0"/>
        <v>-300266.46999999997</v>
      </c>
      <c r="G6" s="10">
        <f t="shared" si="0"/>
        <v>-362483.04000000004</v>
      </c>
      <c r="H6" s="10">
        <f t="shared" si="0"/>
        <v>-306363.58</v>
      </c>
      <c r="I6" s="10">
        <f t="shared" si="0"/>
        <v>-229104.11</v>
      </c>
      <c r="J6" s="10">
        <f>SUM(B6:I6)</f>
        <v>-2356979.9299999997</v>
      </c>
      <c r="K6" s="9"/>
    </row>
    <row r="7" spans="1:11" ht="29.25" customHeight="1">
      <c r="A7" s="7" t="s">
        <v>31</v>
      </c>
      <c r="B7" s="8">
        <f t="shared" si="0"/>
        <v>1853785.84</v>
      </c>
      <c r="C7" s="8">
        <f t="shared" si="0"/>
        <v>2223205.2400000002</v>
      </c>
      <c r="D7" s="8">
        <f t="shared" si="0"/>
        <v>2424721.3600000003</v>
      </c>
      <c r="E7" s="8">
        <f t="shared" si="0"/>
        <v>2228116.9700000002</v>
      </c>
      <c r="F7" s="8">
        <f t="shared" si="0"/>
        <v>1583979.3899999997</v>
      </c>
      <c r="G7" s="8">
        <f t="shared" si="0"/>
        <v>2637979.8200000003</v>
      </c>
      <c r="H7" s="8">
        <f t="shared" si="0"/>
        <v>2812356.4899999998</v>
      </c>
      <c r="I7" s="8">
        <f t="shared" si="0"/>
        <v>1540838.3</v>
      </c>
      <c r="J7" s="8">
        <f>SUM(B7:I7)</f>
        <v>17304983.41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25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21</v>
      </c>
      <c r="H11" s="6" t="s">
        <v>22</v>
      </c>
      <c r="I11" s="6" t="s">
        <v>23</v>
      </c>
      <c r="J11" s="17" t="s">
        <v>27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29</v>
      </c>
      <c r="B13" s="14">
        <v>1384234.41</v>
      </c>
      <c r="C13" s="14">
        <v>1918845.78</v>
      </c>
      <c r="D13" s="14">
        <v>1843046.97</v>
      </c>
      <c r="E13" s="14">
        <v>1390895.24</v>
      </c>
      <c r="F13" s="14">
        <v>1228336.1299999999</v>
      </c>
      <c r="G13" s="14">
        <v>1866486.61</v>
      </c>
      <c r="H13" s="14">
        <v>2494653.08</v>
      </c>
      <c r="I13" s="14">
        <v>1262825.81</v>
      </c>
      <c r="J13" s="14">
        <f>SUM(B13:I13)</f>
        <v>13389324.030000001</v>
      </c>
    </row>
    <row r="14" spans="1:11" ht="27" customHeight="1">
      <c r="A14" s="2" t="s">
        <v>30</v>
      </c>
      <c r="B14" s="10">
        <v>-215256.87</v>
      </c>
      <c r="C14" s="10">
        <v>-193897.56</v>
      </c>
      <c r="D14" s="10">
        <v>-184360.09999999998</v>
      </c>
      <c r="E14" s="10">
        <v>-154912.62</v>
      </c>
      <c r="F14" s="10">
        <v>-208149.9</v>
      </c>
      <c r="G14" s="10">
        <v>-229303.97</v>
      </c>
      <c r="H14" s="10">
        <v>-241430.93</v>
      </c>
      <c r="I14" s="10">
        <v>-162896.19</v>
      </c>
      <c r="J14" s="10">
        <f>SUM(B14:I14)</f>
        <v>-1590208.14</v>
      </c>
    </row>
    <row r="15" spans="1:11" ht="27" customHeight="1">
      <c r="A15" s="7" t="s">
        <v>31</v>
      </c>
      <c r="B15" s="8">
        <f>+B13+B14</f>
        <v>1168977.54</v>
      </c>
      <c r="C15" s="8">
        <f t="shared" ref="C15:I15" si="1">+C13+C14</f>
        <v>1724948.22</v>
      </c>
      <c r="D15" s="8">
        <f t="shared" si="1"/>
        <v>1658686.87</v>
      </c>
      <c r="E15" s="8">
        <f t="shared" si="1"/>
        <v>1235982.6200000001</v>
      </c>
      <c r="F15" s="8">
        <f t="shared" si="1"/>
        <v>1020186.2299999999</v>
      </c>
      <c r="G15" s="8">
        <f t="shared" si="1"/>
        <v>1637182.6400000001</v>
      </c>
      <c r="H15" s="8">
        <f t="shared" si="1"/>
        <v>2253222.15</v>
      </c>
      <c r="I15" s="8">
        <f t="shared" si="1"/>
        <v>1099929.6200000001</v>
      </c>
      <c r="J15" s="8">
        <f>SUM(B15:I15)</f>
        <v>11799115.890000001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24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27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29</v>
      </c>
      <c r="B21" s="14">
        <v>777448.64</v>
      </c>
      <c r="C21" s="14">
        <v>599934.91</v>
      </c>
      <c r="D21" s="14">
        <v>862325.72</v>
      </c>
      <c r="E21" s="14">
        <v>1111860.47</v>
      </c>
      <c r="F21" s="14">
        <v>655909.73</v>
      </c>
      <c r="G21" s="14">
        <v>1133976.25</v>
      </c>
      <c r="H21" s="14">
        <v>624066.99</v>
      </c>
      <c r="I21" s="14">
        <v>507116.6</v>
      </c>
      <c r="J21" s="14">
        <f>SUM(B21:I21)</f>
        <v>6272639.3100000005</v>
      </c>
      <c r="L21" s="16"/>
    </row>
    <row r="22" spans="1:12" ht="27" customHeight="1">
      <c r="A22" s="2" t="s">
        <v>30</v>
      </c>
      <c r="B22" s="11">
        <v>-92640.34</v>
      </c>
      <c r="C22" s="11">
        <v>-101677.89</v>
      </c>
      <c r="D22" s="11">
        <v>-96291.23</v>
      </c>
      <c r="E22" s="11">
        <v>-119726.12</v>
      </c>
      <c r="F22" s="11">
        <v>-92116.57</v>
      </c>
      <c r="G22" s="11">
        <v>-133179.07</v>
      </c>
      <c r="H22" s="11">
        <v>-64932.65</v>
      </c>
      <c r="I22" s="11">
        <v>-66207.92</v>
      </c>
      <c r="J22" s="10">
        <f>SUM(B22:I22)</f>
        <v>-766771.79</v>
      </c>
      <c r="L22" s="16"/>
    </row>
    <row r="23" spans="1:12" ht="29.25" customHeight="1">
      <c r="A23" s="7" t="s">
        <v>31</v>
      </c>
      <c r="B23" s="8">
        <f>+B21+B22</f>
        <v>684808.3</v>
      </c>
      <c r="C23" s="8">
        <f t="shared" ref="C23:J23" si="2">+C21+C22</f>
        <v>498257.02</v>
      </c>
      <c r="D23" s="8">
        <f t="shared" si="2"/>
        <v>766034.49</v>
      </c>
      <c r="E23" s="8">
        <f t="shared" si="2"/>
        <v>992134.35</v>
      </c>
      <c r="F23" s="8">
        <f t="shared" si="2"/>
        <v>563793.15999999992</v>
      </c>
      <c r="G23" s="8">
        <f t="shared" si="2"/>
        <v>1000797.1799999999</v>
      </c>
      <c r="H23" s="8">
        <f t="shared" si="2"/>
        <v>559134.34</v>
      </c>
      <c r="I23" s="8">
        <f t="shared" si="2"/>
        <v>440908.68</v>
      </c>
      <c r="J23" s="8">
        <f t="shared" si="2"/>
        <v>5505867.5200000005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6">
    <mergeCell ref="A11:A12"/>
    <mergeCell ref="J11:J12"/>
    <mergeCell ref="A19:A20"/>
    <mergeCell ref="A1:J1"/>
    <mergeCell ref="A2:J2"/>
    <mergeCell ref="J19:J20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 140813</vt:lpstr>
      <vt:lpstr>'RESUMO SISTEMA 140813'!Area_de_impressao</vt:lpstr>
      <vt:lpstr>'RESUMO SISTEMA 140813'!Titulos_de_impressao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2013-08-20T18:53:25Z</dcterms:modified>
</cp:coreProperties>
</file>