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090813" sheetId="5" r:id="rId1"/>
  </sheets>
  <definedNames>
    <definedName name="_xlnm.Print_Area" localSheetId="0">'RESUMO SISTEMA 090813'!$A$1:$J$24</definedName>
    <definedName name="_xlnm.Print_Titles" localSheetId="0">'RESUMO SISTEMA 090813'!$1:$20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G7" s="1"/>
  <c r="F15"/>
  <c r="E15"/>
  <c r="E7" s="1"/>
  <c r="D15"/>
  <c r="C15"/>
  <c r="B15"/>
  <c r="C5"/>
  <c r="D5"/>
  <c r="E5"/>
  <c r="F5"/>
  <c r="G5"/>
  <c r="H5"/>
  <c r="I5"/>
  <c r="D6"/>
  <c r="E6"/>
  <c r="F6"/>
  <c r="G6"/>
  <c r="H6"/>
  <c r="D7"/>
  <c r="F7"/>
  <c r="H7"/>
  <c r="B5"/>
  <c r="J5" l="1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<sst xmlns="http://schemas.openxmlformats.org/spreadsheetml/2006/main" count="57" uniqueCount="33">
  <si>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</si>
  <si>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</si>
  <si>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</si>
  <si>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</si>
  <si>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</si>
  <si>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</si>
  <si>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</si>
  <si>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</si>
  <si>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</si>
  <si>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</si>
  <si>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</si>
  <si>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</si>
  <si>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</si>
  <si>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</si>
  <si>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</si>
  <si>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</si>
  <si>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</si>
  <si>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</si>
  <si>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</si>
  <si>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</si>
  <si>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</si>
  <si>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</si>
  <si>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</si>
  <si>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</si>
  <si>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</si>
  <si>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</si>
  <si>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</si>
  <si>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</si>
  <si>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</si>
  <si>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</si>
  <si>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</si>
  <si>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</si>
  <si>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09/08/13 - DATA DE VENCIMENTO - 16/08/13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</si>
</sst>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2219683.13</v>
      </c>
      <c r="C5" s="14">
        <f t="shared" si="0"/>
        <v>2574687.9</v>
      </c>
      <c r="D5" s="14">
        <f t="shared" si="0"/>
        <v>2875490.87</v>
      </c>
      <c r="E5" s="14">
        <f t="shared" si="0"/>
        <v>2618987.9499999997</v>
      </c>
      <c r="F5" s="14">
        <f t="shared" si="0"/>
        <v>1937821.67</v>
      </c>
      <c r="G5" s="14">
        <f t="shared" si="0"/>
        <v>3096523.0700000003</v>
      </c>
      <c r="H5" s="14">
        <f t="shared" si="0"/>
        <v>3186152.1999999997</v>
      </c>
      <c r="I5" s="14">
        <f t="shared" si="0"/>
        <v>1775737.74</v>
      </c>
      <c r="J5" s="14">
        <f>SUM(B5:I5)</f>
        <v>20285084.529999997</v>
      </c>
      <c r="K5" s="9"/>
    </row>
    <row r="6" spans="1:11" ht="24" customHeight="1">
      <c r="A6" s="2" t="s">
        <v>30</v>
      </c>
      <c r="B6" s="10">
        <f t="shared" si="0"/>
        <v>-145201.78000000006</v>
      </c>
      <c r="C6" s="10">
        <f t="shared" si="0"/>
        <v>-553138.39999999991</v>
      </c>
      <c r="D6" s="10">
        <f t="shared" si="0"/>
        <v>-767351.13000000012</v>
      </c>
      <c r="E6" s="10">
        <f t="shared" si="0"/>
        <v>-344274.71</v>
      </c>
      <c r="F6" s="10">
        <f t="shared" si="0"/>
        <v>-376780.83</v>
      </c>
      <c r="G6" s="10">
        <f t="shared" si="0"/>
        <v>-715575.50999999989</v>
      </c>
      <c r="H6" s="10">
        <f t="shared" si="0"/>
        <v>-651158.72</v>
      </c>
      <c r="I6" s="10">
        <f t="shared" si="0"/>
        <v>-106967.94000000003</v>
      </c>
      <c r="J6" s="10">
        <f>SUM(B6:I6)</f>
        <v>-3660449.02</v>
      </c>
      <c r="K6" s="9"/>
    </row>
    <row r="7" spans="1:11" ht="29.25" customHeight="1">
      <c r="A7" s="7" t="s">
        <v>31</v>
      </c>
      <c r="B7" s="8">
        <f t="shared" si="0"/>
        <v>2074481.35</v>
      </c>
      <c r="C7" s="8">
        <f t="shared" si="0"/>
        <v>2021549.4999999998</v>
      </c>
      <c r="D7" s="8">
        <f t="shared" si="0"/>
        <v>2108139.7400000002</v>
      </c>
      <c r="E7" s="8">
        <f t="shared" si="0"/>
        <v>2274713.2399999998</v>
      </c>
      <c r="F7" s="8">
        <f t="shared" si="0"/>
        <v>1561040.84</v>
      </c>
      <c r="G7" s="8">
        <f t="shared" si="0"/>
        <v>2380947.56</v>
      </c>
      <c r="H7" s="8">
        <f t="shared" si="0"/>
        <v>2534993.48</v>
      </c>
      <c r="I7" s="8">
        <f t="shared" si="0"/>
        <v>1668769.7999999998</v>
      </c>
      <c r="J7" s="8">
        <f>SUM(B7:I7)</f>
        <v>16624635.510000002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1400623.49</v>
      </c>
      <c r="C13" s="14">
        <v>1957963.7999999998</v>
      </c>
      <c r="D13" s="14">
        <v>1960728.58</v>
      </c>
      <c r="E13" s="14">
        <v>1439415.9899999998</v>
      </c>
      <c r="F13" s="14">
        <v>1256510.1000000001</v>
      </c>
      <c r="G13" s="14">
        <v>1911222.22</v>
      </c>
      <c r="H13" s="14">
        <v>2533691.09</v>
      </c>
      <c r="I13" s="14">
        <v>1285404.95</v>
      </c>
      <c r="J13" s="14">
        <f>SUM(B13:I13)</f>
        <v>13745560.219999999</v>
      </c>
    </row>
    <row r="14" spans="1:11" ht="27" customHeight="1">
      <c r="A14" s="2" t="s">
        <v>30</v>
      </c>
      <c r="B14" s="10">
        <v>-31110.930000000044</v>
      </c>
      <c r="C14" s="10">
        <v>-438122.77999999997</v>
      </c>
      <c r="D14" s="10">
        <v>-665925.57000000007</v>
      </c>
      <c r="E14" s="10">
        <v>-196934.07</v>
      </c>
      <c r="F14" s="10">
        <v>-272133.87</v>
      </c>
      <c r="G14" s="10">
        <v>-575258.75999999989</v>
      </c>
      <c r="H14" s="10">
        <v>-583841.4</v>
      </c>
      <c r="I14" s="10">
        <v>-35683.870000000024</v>
      </c>
      <c r="J14" s="10">
        <f>SUM(B14:I14)</f>
        <v>-2799011.25</v>
      </c>
    </row>
    <row r="15" spans="1:11" ht="27" customHeight="1">
      <c r="A15" s="7" t="s">
        <v>31</v>
      </c>
      <c r="B15" s="8">
        <f>+B13+B14</f>
        <v>1369512.56</v>
      </c>
      <c r="C15" s="8">
        <f t="shared" ref="C15:I15" si="1">+C13+C14</f>
        <v>1519841.0199999998</v>
      </c>
      <c r="D15" s="8">
        <f t="shared" si="1"/>
        <v>1294803.01</v>
      </c>
      <c r="E15" s="8">
        <f t="shared" si="1"/>
        <v>1242481.9199999997</v>
      </c>
      <c r="F15" s="8">
        <f t="shared" si="1"/>
        <v>984376.2300000001</v>
      </c>
      <c r="G15" s="8">
        <f t="shared" si="1"/>
        <v>1335963.46</v>
      </c>
      <c r="H15" s="8">
        <f t="shared" si="1"/>
        <v>1949849.69</v>
      </c>
      <c r="I15" s="8">
        <f t="shared" si="1"/>
        <v>1249721.0799999998</v>
      </c>
      <c r="J15" s="8">
        <f>SUM(B15:I15)</f>
        <v>10946548.970000001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22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819059.64</v>
      </c>
      <c r="C21" s="14">
        <v>616724.1</v>
      </c>
      <c r="D21" s="14">
        <v>914762.29</v>
      </c>
      <c r="E21" s="14">
        <v>1179571.96</v>
      </c>
      <c r="F21" s="14">
        <v>681311.57</v>
      </c>
      <c r="G21" s="14">
        <v>1185300.8500000001</v>
      </c>
      <c r="H21" s="14">
        <v>652461.11</v>
      </c>
      <c r="I21" s="14">
        <v>490332.79</v>
      </c>
      <c r="J21" s="14">
        <f>SUM(B21:I21)</f>
        <v>6539524.3100000005</v>
      </c>
      <c r="L21" s="16"/>
    </row>
    <row r="22" spans="1:12" ht="27" customHeight="1">
      <c r="A22" s="2" t="s">
        <v>30</v>
      </c>
      <c r="B22" s="11">
        <v>-114090.85</v>
      </c>
      <c r="C22" s="11">
        <v>-115015.62</v>
      </c>
      <c r="D22" s="11">
        <v>-101425.56</v>
      </c>
      <c r="E22" s="11">
        <v>-147340.64000000001</v>
      </c>
      <c r="F22" s="11">
        <v>-104646.96</v>
      </c>
      <c r="G22" s="11">
        <v>-140316.75</v>
      </c>
      <c r="H22" s="11">
        <v>-67317.320000000007</v>
      </c>
      <c r="I22" s="11">
        <v>-71284.070000000007</v>
      </c>
      <c r="J22" s="10">
        <f>SUM(B22:I22)</f>
        <v>-861437.77</v>
      </c>
      <c r="L22" s="16"/>
    </row>
    <row r="23" spans="1:12" ht="29.25" customHeight="1">
      <c r="A23" s="7" t="s">
        <v>31</v>
      </c>
      <c r="B23" s="8">
        <f>+B21+B22</f>
        <v>704968.79</v>
      </c>
      <c r="C23" s="8">
        <f t="shared" ref="C23:J23" si="2">+C21+C22</f>
        <v>501708.48</v>
      </c>
      <c r="D23" s="8">
        <f t="shared" si="2"/>
        <v>813336.73</v>
      </c>
      <c r="E23" s="8">
        <f t="shared" si="2"/>
        <v>1032231.32</v>
      </c>
      <c r="F23" s="8">
        <f t="shared" si="2"/>
        <v>576664.61</v>
      </c>
      <c r="G23" s="8">
        <f t="shared" si="2"/>
        <v>1044984.1000000001</v>
      </c>
      <c r="H23" s="8">
        <f t="shared" si="2"/>
        <v>585143.79</v>
      </c>
      <c r="I23" s="8">
        <f t="shared" si="2"/>
        <v>419048.72</v>
      </c>
      <c r="J23" s="8">
        <f t="shared" si="2"/>
        <v>5678086.540000001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090813</vt:lpstr>
      <vt:lpstr>'RESUMO SISTEMA 090813'!Area_de_impressao</vt:lpstr>
      <vt:lpstr>'RESUMO SISTEMA 090813'!Titulos_de_impressao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2013-08-16T15:18:48Z</dcterms:modified>
</cp:coreProperties>
</file>