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080813" sheetId="5" r:id="rId1"/>
  </sheets>
  <definedNames>
    <definedName name="_xlnm.Print_Area" localSheetId="0">'RESUMO SISTEMA 080813'!$A$1:$J$24</definedName>
    <definedName name="_xlnm.Print_Titles" localSheetId="0">'RESUMO SISTEMA 080813'!$1:$20</definedName>
  </definedNames>
  <calcPr calcId="125725"/>
</workbook>
</file>

<file path=xl/calcChain.xml><?xml version="1.0" encoding="utf-8"?>
<calcChain xmlns="http://schemas.openxmlformats.org/spreadsheetml/2006/main">
  <c r="B23" i="5"/>
  <c r="H23"/>
  <c r="G23"/>
  <c r="F23"/>
  <c r="E23"/>
  <c r="D23"/>
  <c r="J21"/>
  <c r="J14"/>
  <c r="J13"/>
  <c r="I15"/>
  <c r="H15"/>
  <c r="G15"/>
  <c r="F15"/>
  <c r="E15"/>
  <c r="D15"/>
  <c r="C15"/>
  <c r="B15"/>
  <c r="C5"/>
  <c r="D5"/>
  <c r="E5"/>
  <c r="F5"/>
  <c r="G5"/>
  <c r="H5"/>
  <c r="I5"/>
  <c r="D6"/>
  <c r="E6"/>
  <c r="F6"/>
  <c r="G6"/>
  <c r="H6"/>
  <c r="D7"/>
  <c r="E7"/>
  <c r="F7"/>
  <c r="G7"/>
  <c r="H7"/>
  <c r="B5"/>
  <c r="J5" l="1"/>
  <c r="J15"/>
  <c r="I23" l="1"/>
  <c r="I7" s="1"/>
  <c r="I6"/>
  <c r="C23"/>
  <c r="C7" s="1"/>
  <c r="C6"/>
  <c r="J22" l="1"/>
  <c r="J23" s="1"/>
  <c r="B7"/>
  <c r="J7" s="1"/>
  <c r="B6"/>
  <c r="J6" s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<sst xmlns="http://schemas.openxmlformats.org/spreadsheetml/2006/main" count="57" uniqueCount="33">
  <si>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</si>
  <si>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</si>
  <si>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</si>
  <si>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</si>
  <si>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</si>
  <si>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</si>
  <si>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</si>
  <si>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</si>
  <si>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</si>
  <si>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</si>
  <si>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</si>
  <si>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</si>
  <si>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</si>
  <si>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</si>
  <si>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</si>
  <si>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</si>
  <si>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</si>
  <si>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</si>
  <si>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</si>
  <si>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</si>
  <si>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</si>
  <si>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</si>
  <si>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</si>
  <si>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</si>
  <si>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</si>
  <si>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</si>
  <si>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</si>
  <si>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</si>
  <si>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</si>
  <si>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</si>
  <si>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</si>
  <si>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</si>
  <si>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DATA DE OPERAÇÃO 08/08/13 - DATA DE VENCIMENTO - 15/08/13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</si>
</sst>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 applyBorder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2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indent="1"/>
    </xf>
    <xf numFmtId="166" fontId="2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43" fontId="0" fillId="0" borderId="0" xfId="3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workbookViewId="0">
      <selection sqref="A1:J1"/>
    </sheetView>
  </sheetViews>
  <sheetFormatPr defaultRowHeight="14.25"/>
  <cols>
    <col min="1" max="1" width="38.37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2245074.21</v>
      </c>
      <c r="C5" s="14">
        <f t="shared" si="0"/>
        <v>2603264.67</v>
      </c>
      <c r="D5" s="14">
        <f t="shared" si="0"/>
        <v>2892779.0100000002</v>
      </c>
      <c r="E5" s="14">
        <f t="shared" si="0"/>
        <v>2613298.38</v>
      </c>
      <c r="F5" s="14">
        <f t="shared" si="0"/>
        <v>1969787.74</v>
      </c>
      <c r="G5" s="14">
        <f t="shared" si="0"/>
        <v>3128149.2800000003</v>
      </c>
      <c r="H5" s="14">
        <f t="shared" si="0"/>
        <v>3224654.2199999997</v>
      </c>
      <c r="I5" s="14">
        <f t="shared" si="0"/>
        <v>1826716.3099999998</v>
      </c>
      <c r="J5" s="14">
        <f>SUM(B5:I5)</f>
        <v>20503723.819999997</v>
      </c>
      <c r="K5" s="9"/>
    </row>
    <row r="6" spans="1:11" ht="24" customHeight="1">
      <c r="A6" s="2" t="s">
        <v>30</v>
      </c>
      <c r="B6" s="10">
        <f t="shared" si="0"/>
        <v>-343661.32</v>
      </c>
      <c r="C6" s="10">
        <f t="shared" si="0"/>
        <v>-329274.59999999998</v>
      </c>
      <c r="D6" s="10">
        <f t="shared" si="0"/>
        <v>-324236.7</v>
      </c>
      <c r="E6" s="10">
        <f t="shared" si="0"/>
        <v>-305986.04000000004</v>
      </c>
      <c r="F6" s="10">
        <f t="shared" si="0"/>
        <v>-351150.67000000004</v>
      </c>
      <c r="G6" s="10">
        <f t="shared" si="0"/>
        <v>-413430.13</v>
      </c>
      <c r="H6" s="10">
        <f t="shared" si="0"/>
        <v>-336705.71</v>
      </c>
      <c r="I6" s="10">
        <f t="shared" si="0"/>
        <v>-254640.73</v>
      </c>
      <c r="J6" s="10">
        <f>SUM(B6:I6)</f>
        <v>-2659085.9</v>
      </c>
      <c r="K6" s="9"/>
    </row>
    <row r="7" spans="1:11" ht="29.25" customHeight="1">
      <c r="A7" s="7" t="s">
        <v>31</v>
      </c>
      <c r="B7" s="8">
        <f t="shared" si="0"/>
        <v>1901412.8900000001</v>
      </c>
      <c r="C7" s="8">
        <f t="shared" si="0"/>
        <v>2273990.0699999998</v>
      </c>
      <c r="D7" s="8">
        <f t="shared" si="0"/>
        <v>2568542.31</v>
      </c>
      <c r="E7" s="8">
        <f t="shared" si="0"/>
        <v>2307312.34</v>
      </c>
      <c r="F7" s="8">
        <f t="shared" si="0"/>
        <v>1618637.07</v>
      </c>
      <c r="G7" s="8">
        <f t="shared" si="0"/>
        <v>2714719.15</v>
      </c>
      <c r="H7" s="8">
        <f t="shared" si="0"/>
        <v>2887948.51</v>
      </c>
      <c r="I7" s="8">
        <f t="shared" si="0"/>
        <v>1572075.58</v>
      </c>
      <c r="J7" s="8">
        <f>SUM(B7:I7)</f>
        <v>17844637.920000002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1424844.91</v>
      </c>
      <c r="C13" s="14">
        <v>1985592.8599999999</v>
      </c>
      <c r="D13" s="14">
        <v>1980696.61</v>
      </c>
      <c r="E13" s="14">
        <v>1454813.3</v>
      </c>
      <c r="F13" s="14">
        <v>1279478</v>
      </c>
      <c r="G13" s="14">
        <v>1933545.49</v>
      </c>
      <c r="H13" s="14">
        <v>2568738.25</v>
      </c>
      <c r="I13" s="14">
        <v>1309331.0599999998</v>
      </c>
      <c r="J13" s="14">
        <f>SUM(B13:I13)</f>
        <v>13937040.48</v>
      </c>
    </row>
    <row r="14" spans="1:11" ht="27" customHeight="1">
      <c r="A14" s="2" t="s">
        <v>30</v>
      </c>
      <c r="B14" s="10">
        <v>-237325.46</v>
      </c>
      <c r="C14" s="10">
        <v>-216919.96</v>
      </c>
      <c r="D14" s="10">
        <v>-212800.16</v>
      </c>
      <c r="E14" s="10">
        <v>-172325.38</v>
      </c>
      <c r="F14" s="10">
        <v>-244925.71000000002</v>
      </c>
      <c r="G14" s="10">
        <v>-265526.38</v>
      </c>
      <c r="H14" s="10">
        <v>-266001.40000000002</v>
      </c>
      <c r="I14" s="10">
        <v>-182921.64</v>
      </c>
      <c r="J14" s="10">
        <f>SUM(B14:I14)</f>
        <v>-1798746.0899999999</v>
      </c>
    </row>
    <row r="15" spans="1:11" ht="27" customHeight="1">
      <c r="A15" s="7" t="s">
        <v>31</v>
      </c>
      <c r="B15" s="8">
        <f>+B13+B14</f>
        <v>1187519.45</v>
      </c>
      <c r="C15" s="8">
        <f t="shared" ref="C15:I15" si="1">+C13+C14</f>
        <v>1768672.9</v>
      </c>
      <c r="D15" s="8">
        <f t="shared" si="1"/>
        <v>1767896.4500000002</v>
      </c>
      <c r="E15" s="8">
        <f t="shared" si="1"/>
        <v>1282487.92</v>
      </c>
      <c r="F15" s="8">
        <f t="shared" si="1"/>
        <v>1034552.29</v>
      </c>
      <c r="G15" s="8">
        <f t="shared" si="1"/>
        <v>1668019.1099999999</v>
      </c>
      <c r="H15" s="8">
        <f t="shared" si="1"/>
        <v>2302736.85</v>
      </c>
      <c r="I15" s="8">
        <f t="shared" si="1"/>
        <v>1126409.42</v>
      </c>
      <c r="J15" s="8">
        <f>SUM(B15:I15)</f>
        <v>12138294.389999999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820229.3</v>
      </c>
      <c r="C21" s="14">
        <v>617671.81000000006</v>
      </c>
      <c r="D21" s="14">
        <v>912082.4</v>
      </c>
      <c r="E21" s="14">
        <v>1158485.08</v>
      </c>
      <c r="F21" s="14">
        <v>690309.74</v>
      </c>
      <c r="G21" s="14">
        <v>1194603.79</v>
      </c>
      <c r="H21" s="14">
        <v>655915.97</v>
      </c>
      <c r="I21" s="14">
        <v>517385.25</v>
      </c>
      <c r="J21" s="14">
        <f>SUM(B21:I21)</f>
        <v>6566683.3399999999</v>
      </c>
      <c r="L21" s="16"/>
    </row>
    <row r="22" spans="1:12" ht="27" customHeight="1">
      <c r="A22" s="2" t="s">
        <v>30</v>
      </c>
      <c r="B22" s="11">
        <v>-106335.86</v>
      </c>
      <c r="C22" s="11">
        <v>-112354.64</v>
      </c>
      <c r="D22" s="11">
        <v>-111436.54</v>
      </c>
      <c r="E22" s="11">
        <v>-133660.66</v>
      </c>
      <c r="F22" s="11">
        <v>-106224.96000000001</v>
      </c>
      <c r="G22" s="11">
        <v>-147903.75</v>
      </c>
      <c r="H22" s="11">
        <v>-70704.31</v>
      </c>
      <c r="I22" s="11">
        <v>-71719.09</v>
      </c>
      <c r="J22" s="10">
        <f>SUM(B22:I22)</f>
        <v>-860339.80999999994</v>
      </c>
      <c r="L22" s="16"/>
    </row>
    <row r="23" spans="1:12" ht="29.25" customHeight="1">
      <c r="A23" s="7" t="s">
        <v>31</v>
      </c>
      <c r="B23" s="8">
        <f>+B21+B22</f>
        <v>713893.44000000006</v>
      </c>
      <c r="C23" s="8">
        <f t="shared" ref="C23:J23" si="2">+C21+C22</f>
        <v>505317.17000000004</v>
      </c>
      <c r="D23" s="8">
        <f t="shared" si="2"/>
        <v>800645.86</v>
      </c>
      <c r="E23" s="8">
        <f t="shared" si="2"/>
        <v>1024824.42</v>
      </c>
      <c r="F23" s="8">
        <f t="shared" si="2"/>
        <v>584084.78</v>
      </c>
      <c r="G23" s="8">
        <f t="shared" si="2"/>
        <v>1046700.04</v>
      </c>
      <c r="H23" s="8">
        <f t="shared" si="2"/>
        <v>585211.65999999992</v>
      </c>
      <c r="I23" s="8">
        <f t="shared" si="2"/>
        <v>445666.16000000003</v>
      </c>
      <c r="J23" s="8">
        <f t="shared" si="2"/>
        <v>5706343.5300000003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080813</vt:lpstr>
      <vt:lpstr>'RESUMO SISTEMA 080813'!Area_de_impressao</vt:lpstr>
      <vt:lpstr>'RESUMO SISTEMA 080813'!Titulos_de_impressao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2013-08-14T19:27:12Z</dcterms:modified>
</cp:coreProperties>
</file>