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1660" windowHeight="4830" firstSheet="3" activeTab="6"/>
  </bookViews>
  <sheets>
    <sheet name="Atendimentos_trim" sheetId="1" r:id="rId1"/>
    <sheet name="Protocolos_trim" sheetId="2" r:id="rId2"/>
    <sheet name="Secretarias_Geral_trim" sheetId="3" r:id="rId3"/>
    <sheet name="Secretaris e Un Set_Geral_trim" sheetId="4" r:id="rId4"/>
    <sheet name="Subprefeituras_trim" sheetId="5" r:id="rId5"/>
    <sheet name="Naturezas_Geral_trim" sheetId="6" r:id="rId6"/>
    <sheet name="Qualidade_trim1 _14" sheetId="9" r:id="rId7"/>
    <sheet name="e-SIC_Órgãos_trim" sheetId="7" r:id="rId8"/>
    <sheet name="e-SIC_Status_trim" sheetId="8" r:id="rId9"/>
  </sheets>
  <calcPr calcId="145621"/>
</workbook>
</file>

<file path=xl/calcChain.xml><?xml version="1.0" encoding="utf-8"?>
<calcChain xmlns="http://schemas.openxmlformats.org/spreadsheetml/2006/main">
  <c r="C8" i="8" l="1"/>
  <c r="C8" i="2" l="1"/>
  <c r="C7" i="2"/>
  <c r="C6" i="2"/>
  <c r="C5" i="2"/>
</calcChain>
</file>

<file path=xl/sharedStrings.xml><?xml version="1.0" encoding="utf-8"?>
<sst xmlns="http://schemas.openxmlformats.org/spreadsheetml/2006/main" count="331" uniqueCount="201">
  <si>
    <t>ATENDIMENTOS</t>
  </si>
  <si>
    <t>1º trim 14</t>
  </si>
  <si>
    <t>4º trim 13</t>
  </si>
  <si>
    <t>média**</t>
  </si>
  <si>
    <t>Telefone</t>
  </si>
  <si>
    <t>E-mail</t>
  </si>
  <si>
    <t>Pessoalmente</t>
  </si>
  <si>
    <t>Carta</t>
  </si>
  <si>
    <t>Fax</t>
  </si>
  <si>
    <t>TOTAL</t>
  </si>
  <si>
    <t>Controladoria Geral do Município - Ouvidoria Geral</t>
  </si>
  <si>
    <t>SIDOGM* - Comparativo dos canais de atendimentos</t>
  </si>
  <si>
    <t>* Sistema de Informação e Documentação da Ouvidoria Geral do Município</t>
  </si>
  <si>
    <t xml:space="preserve">** média trimestral de 2013 </t>
  </si>
  <si>
    <t>SIDOGM* - Evolução dos protocolos registrados de toda a Prefeitura</t>
  </si>
  <si>
    <t>trimestres</t>
  </si>
  <si>
    <t>protocolos</t>
  </si>
  <si>
    <t>variação**</t>
  </si>
  <si>
    <t>2º trim 2013</t>
  </si>
  <si>
    <t>3º trim 2013</t>
  </si>
  <si>
    <t>4º trim 2013</t>
  </si>
  <si>
    <t>1º trim 2014</t>
  </si>
  <si>
    <t>** variação percentual em relação ao trimestre imediatamente anterior</t>
  </si>
  <si>
    <t>SIDOGM* - Demonstrativo dos protocolos registrados de toda a Prefeitura</t>
  </si>
  <si>
    <t>SECRETARIA</t>
  </si>
  <si>
    <t>Controladoria Geral do Município</t>
  </si>
  <si>
    <t>Gabinete do Prefeito</t>
  </si>
  <si>
    <r>
      <t>Secretaria do Governo Municipal</t>
    </r>
    <r>
      <rPr>
        <vertAlign val="superscript"/>
        <sz val="11"/>
        <rFont val="Arial"/>
        <family val="2"/>
      </rPr>
      <t>+</t>
    </r>
  </si>
  <si>
    <t>Secretaria Executiva de Comunicação</t>
  </si>
  <si>
    <t>Secretaria Municipal da Saúde</t>
  </si>
  <si>
    <t>Secretaria Municipal de Assistência e Desenvolvimento Social</t>
  </si>
  <si>
    <t>Secretaria Municipal de Coordenação das Subprefeituras</t>
  </si>
  <si>
    <t>Secretaria Municipal de Cultura</t>
  </si>
  <si>
    <t>Secretaria Municipal de Desenvolvimento Urbano</t>
  </si>
  <si>
    <t>Secretaria Municipal de Direitos Humanos e Cidadania</t>
  </si>
  <si>
    <t>Secretaria Municipal de Educação</t>
  </si>
  <si>
    <t>Secretaria Municipal de Esportes, Lazer e Recreação</t>
  </si>
  <si>
    <t>Secretaria Municipal de Finanças e Desenvolvimento Econômico</t>
  </si>
  <si>
    <t>Secretaria Municipal de Habitação</t>
  </si>
  <si>
    <t>Secretaria Municipal de Infraestrutura Urbana e Obras</t>
  </si>
  <si>
    <t>Secretaria Municipal de Licenciamento</t>
  </si>
  <si>
    <t>Secretaria Municipal de Planejamento, Orçamento e Gestão</t>
  </si>
  <si>
    <t>Secretaria Municipal de Políticas para as Mulheres</t>
  </si>
  <si>
    <t>Secretaria Municipal de Promoção da Igualdade Racial</t>
  </si>
  <si>
    <t>Secretaria Municipal de Relações Governamentais</t>
  </si>
  <si>
    <t>Secretaria Municipal de Segurança Urbana</t>
  </si>
  <si>
    <t>Secretaria Municipal de Serviços</t>
  </si>
  <si>
    <t>Secretaria Municipal de Transportes</t>
  </si>
  <si>
    <t>Secretaria Municipal do Desenvolvimento, Trabalho e Empreendedorismo</t>
  </si>
  <si>
    <t>Secretaria Municipal do Verde e do Meio Ambiente</t>
  </si>
  <si>
    <t>Secretaria Municipal dos Negócios Jurídicos</t>
  </si>
  <si>
    <t>Outros Órgãos***</t>
  </si>
  <si>
    <t>** média trimestral de 2013</t>
  </si>
  <si>
    <t>*** Não pertinentes à esfera municipal</t>
  </si>
  <si>
    <t>SIDOGM* - Demonstrativo dos protocolos registrados por Secretarias (exceto Subprefeituras)</t>
  </si>
  <si>
    <t>ÓRGÃO</t>
  </si>
  <si>
    <t xml:space="preserve">    Corregedoria Geral do Município - CGMSP</t>
  </si>
  <si>
    <t xml:space="preserve">    Ouvidoria Geral do Município - OGM</t>
  </si>
  <si>
    <t xml:space="preserve">    Copa 2014</t>
  </si>
  <si>
    <t>Secretaria do Governo Municipal</t>
  </si>
  <si>
    <r>
      <t xml:space="preserve">    Ouvidoria da São Paulo Turismo - OSPTuris</t>
    </r>
    <r>
      <rPr>
        <vertAlign val="superscript"/>
        <sz val="11"/>
        <rFont val="Arial"/>
        <family val="2"/>
      </rPr>
      <t>+</t>
    </r>
  </si>
  <si>
    <t xml:space="preserve">    Central 156</t>
  </si>
  <si>
    <t xml:space="preserve">    Coordenação de Vigilância em Saúde - COVISA</t>
  </si>
  <si>
    <t xml:space="preserve">    Coordenadorias Regionais de Saúde - COORD</t>
  </si>
  <si>
    <t xml:space="preserve">    Ouvidoria Central da Saúde - OSMS</t>
  </si>
  <si>
    <t xml:space="preserve">    Serviço de Atendimento Móvel de Urgência - SAMU</t>
  </si>
  <si>
    <t xml:space="preserve">    Assessoria Técnica de Obras e Serviços - ATOS</t>
  </si>
  <si>
    <t xml:space="preserve">    Programa de Silêncio Urbano - PSIU</t>
  </si>
  <si>
    <t xml:space="preserve">    Superintendência das Usinas de Asfalto - SPUA</t>
  </si>
  <si>
    <t xml:space="preserve">    Companhia Metropolitana de Habitação - COHAB</t>
  </si>
  <si>
    <t xml:space="preserve">    Superintendência de Habitação Popular - HABI</t>
  </si>
  <si>
    <t xml:space="preserve">    São Paulo Obras - SPObras</t>
  </si>
  <si>
    <t xml:space="preserve">    Superintendência de Projetos Viários - PROJ</t>
  </si>
  <si>
    <t xml:space="preserve">    Coordenadoria de Atividade Especial e Segurança de Uso - SEGUR</t>
  </si>
  <si>
    <t xml:space="preserve">    Coordenadoria de Edificação de Uso Comercial e Industrial - COMIN</t>
  </si>
  <si>
    <t xml:space="preserve">    Departamento de Recursos Humanos - DERH</t>
  </si>
  <si>
    <t xml:space="preserve">    Departamento de Saúde do Servidor - DESS</t>
  </si>
  <si>
    <t xml:space="preserve">    Instituto de Previdência Municipal - IPREM</t>
  </si>
  <si>
    <t xml:space="preserve">    Defesa Civil - DC</t>
  </si>
  <si>
    <t xml:space="preserve">    Ouvidoria da Guarda Civil Metropolitana - OGCM</t>
  </si>
  <si>
    <t xml:space="preserve">    Autoridade Municipal de Limpeza Urbana - AMLURB</t>
  </si>
  <si>
    <t xml:space="preserve">    Coordenadoria de Conectividade e Convergência Digital - CCCD</t>
  </si>
  <si>
    <t xml:space="preserve">    Departamento de Iluminação Pública - ILUME</t>
  </si>
  <si>
    <t xml:space="preserve">    Serviço Funerário - SFMSP</t>
  </si>
  <si>
    <t xml:space="preserve">    Companhia de Engenharia de Tráfego - CET</t>
  </si>
  <si>
    <t xml:space="preserve">    Departamento de Operação do Sistema Viário - DSV</t>
  </si>
  <si>
    <t xml:space="preserve">    Departamento de Transportes Internos - DTI</t>
  </si>
  <si>
    <t xml:space="preserve">    Departamento de Transportes Públicos - DTP</t>
  </si>
  <si>
    <t xml:space="preserve">    São Paulo Transporte - SPTrans</t>
  </si>
  <si>
    <t xml:space="preserve">    Programa de Inspeção Veicular Ambiental (CONTROLAR)</t>
  </si>
  <si>
    <t xml:space="preserve">    Departamento de Desapropriações - DESAP</t>
  </si>
  <si>
    <t xml:space="preserve">    Departamento Fiscal - FISC</t>
  </si>
  <si>
    <t xml:space="preserve">    Departamento Judicial - JUD</t>
  </si>
  <si>
    <t xml:space="preserve">    Procuradoria Geral do Município - PGM</t>
  </si>
  <si>
    <t>SIDOGM* - Demonstrativo dos registros de protocolos por Subprefeituras</t>
  </si>
  <si>
    <t>SUBPREFEITURA</t>
  </si>
  <si>
    <t>Aricanduva</t>
  </si>
  <si>
    <t>Butantã</t>
  </si>
  <si>
    <t>Campo Limpo</t>
  </si>
  <si>
    <t>Capela do Socorro</t>
  </si>
  <si>
    <t>Casa Verde</t>
  </si>
  <si>
    <t>Cidade Ademar</t>
  </si>
  <si>
    <t>Cidade Tiradentes</t>
  </si>
  <si>
    <t>Ermelino Matarazzo</t>
  </si>
  <si>
    <t>Freguesia/ Brasilândia</t>
  </si>
  <si>
    <t>Guaianases</t>
  </si>
  <si>
    <t>Ipiranga</t>
  </si>
  <si>
    <t>Itaim Paulista</t>
  </si>
  <si>
    <t>Itaquera</t>
  </si>
  <si>
    <t>Jabaquara</t>
  </si>
  <si>
    <t>Jaçanã/ Tremembé</t>
  </si>
  <si>
    <t>Lapa</t>
  </si>
  <si>
    <t>M´Boi Mirim</t>
  </si>
  <si>
    <t>Moóca</t>
  </si>
  <si>
    <t>Parelheiros</t>
  </si>
  <si>
    <t>Penha</t>
  </si>
  <si>
    <t>Perus</t>
  </si>
  <si>
    <t>Pinheiros</t>
  </si>
  <si>
    <t>Pirituba/ Jaraguá</t>
  </si>
  <si>
    <t>Santana/ Tucuruvi</t>
  </si>
  <si>
    <t>Santo Amaro</t>
  </si>
  <si>
    <t>São Mateus</t>
  </si>
  <si>
    <t>São Miguel Paulista</t>
  </si>
  <si>
    <t>Sé</t>
  </si>
  <si>
    <t>Vila Maria/ Vila Guilherme</t>
  </si>
  <si>
    <t>Vila Mariana</t>
  </si>
  <si>
    <t>Vila Prudente</t>
  </si>
  <si>
    <t>SIDOGM* - Comparativo das naturezas mais demandadas</t>
  </si>
  <si>
    <t>NATUREZA</t>
  </si>
  <si>
    <t>Qualidade no atendimento</t>
  </si>
  <si>
    <t>Transporte público</t>
  </si>
  <si>
    <t>Jardinagem</t>
  </si>
  <si>
    <t>Trânsito</t>
  </si>
  <si>
    <t>Perturbação do silêncio</t>
  </si>
  <si>
    <t>Buraco em via pública</t>
  </si>
  <si>
    <t>Iluminação pública</t>
  </si>
  <si>
    <t>Assuntos diversos</t>
  </si>
  <si>
    <t>Limpeza pública/ lixo</t>
  </si>
  <si>
    <t>Impostos e taxas</t>
  </si>
  <si>
    <t>Construção irregular</t>
  </si>
  <si>
    <t>Passeio público</t>
  </si>
  <si>
    <t>10 mais</t>
  </si>
  <si>
    <t>e-SIC* - Demonstrativo dos pedidos por órgão</t>
  </si>
  <si>
    <t>Gabinete da Vice-prefeita</t>
  </si>
  <si>
    <t>Secretaria Municipal da Pessoa com Deficiência e Mobilidade Reduzida</t>
  </si>
  <si>
    <t xml:space="preserve">    Autarquia Hospitalar - AHM</t>
  </si>
  <si>
    <t xml:space="preserve">    Hospital do Servidor Público Municipal - HSPM</t>
  </si>
  <si>
    <t xml:space="preserve">    Subprefeitura Aricanduva</t>
  </si>
  <si>
    <t xml:space="preserve">    Subprefeitura Butantã</t>
  </si>
  <si>
    <t xml:space="preserve">    Subprefeitura Campo Limpo</t>
  </si>
  <si>
    <t xml:space="preserve">    Subprefeitura Capela do Socorro</t>
  </si>
  <si>
    <t xml:space="preserve">    Subprefeitura Casa Verde</t>
  </si>
  <si>
    <t xml:space="preserve">    Subprefeitura Cidade Ademar</t>
  </si>
  <si>
    <t xml:space="preserve">    Subprefeitura Cidade Tiradentes</t>
  </si>
  <si>
    <t xml:space="preserve">    Subprefeitura Ermelino Matarazzo</t>
  </si>
  <si>
    <t xml:space="preserve">    Subprefeitura Freguesia/ Brasilândia</t>
  </si>
  <si>
    <t xml:space="preserve">    Subprefeitura Guaianases</t>
  </si>
  <si>
    <t xml:space="preserve">    Subprefeitura Ipiranga</t>
  </si>
  <si>
    <t xml:space="preserve">    Subprefeitura Itaim Paulista</t>
  </si>
  <si>
    <t xml:space="preserve">    Subprefeitura Itaquera</t>
  </si>
  <si>
    <t xml:space="preserve">    Subprefeitura Jabaquara</t>
  </si>
  <si>
    <t xml:space="preserve">    Subprefeitura Jaçanã/ Tremembé</t>
  </si>
  <si>
    <t xml:space="preserve">    Subprefeitura Lapa</t>
  </si>
  <si>
    <t xml:space="preserve">    Subprefeitura M´Boi Mirim</t>
  </si>
  <si>
    <t xml:space="preserve">    Subprefeitura Mooca</t>
  </si>
  <si>
    <t xml:space="preserve">    Subprefeitura Parelheiros</t>
  </si>
  <si>
    <t xml:space="preserve">    Subprefeitura Penha</t>
  </si>
  <si>
    <t xml:space="preserve">    Subprefeitura Perus</t>
  </si>
  <si>
    <t xml:space="preserve">    Subprefeitura Pinheiros</t>
  </si>
  <si>
    <t xml:space="preserve">    Subprefeitura Pirituba/ Jaraguá</t>
  </si>
  <si>
    <t xml:space="preserve">    Subprefeitura Santana/ Tucuruvi</t>
  </si>
  <si>
    <t xml:space="preserve">    Subprefeitura Santo Amaro</t>
  </si>
  <si>
    <t xml:space="preserve">    Subprefeitura São Mateus</t>
  </si>
  <si>
    <t xml:space="preserve">    Subprefeitura São Miguel Paulista</t>
  </si>
  <si>
    <t xml:space="preserve">    Subprefeitura Sé</t>
  </si>
  <si>
    <t xml:space="preserve">    Subprefeitura Vila Mariana</t>
  </si>
  <si>
    <t xml:space="preserve">    Subprefeitura Vila Maria/ Vila Guilherme</t>
  </si>
  <si>
    <t xml:space="preserve">    Subprefeitura Vila Prudente</t>
  </si>
  <si>
    <t xml:space="preserve">    Fundação Theatro Municipal de São Paulo - TMSP  </t>
  </si>
  <si>
    <t xml:space="preserve">    São Paulo Urbanismo - SP-Urbanismo</t>
  </si>
  <si>
    <t xml:space="preserve">    Companhia Paulistana de Securitização - SPSEC</t>
  </si>
  <si>
    <t xml:space="preserve">    Companhia São Paulo de Desenvolvimento e Mobilização de Ativos - SPDA</t>
  </si>
  <si>
    <t xml:space="preserve">    São Paulo Negócios - SP NEGÓCIOS</t>
  </si>
  <si>
    <t xml:space="preserve">    Empresa de Tecnologia da Informação e Comunicação - PRODAM</t>
  </si>
  <si>
    <t xml:space="preserve">    Fundação Paulistana de Educação e Tecnologia - FUNDATEC </t>
  </si>
  <si>
    <t>Secretaria Municipal de Relações Internacionais e Federativas</t>
  </si>
  <si>
    <t xml:space="preserve">    Autoridade Municipal de Limpeza Urbana - AMLURB </t>
  </si>
  <si>
    <t>* Sistema Eletrônico do Serviço de Informação ao Cidadão</t>
  </si>
  <si>
    <t>*** Remanejados valores lançados em 2013 na Secretaria Especial para Assuntos de Turismo</t>
  </si>
  <si>
    <r>
      <t>+</t>
    </r>
    <r>
      <rPr>
        <sz val="11"/>
        <color rgb="FF000000"/>
        <rFont val="Arial"/>
        <family val="2"/>
      </rPr>
      <t xml:space="preserve"> Remanejados valores lançados em 2013 na Secretaria Especial para Assuntos de Turismo</t>
    </r>
  </si>
  <si>
    <t>e-SIC* - Comparativo do andamento dos pedidos</t>
  </si>
  <si>
    <t>STATUS</t>
  </si>
  <si>
    <t>Atendidos</t>
  </si>
  <si>
    <t>Em tramitação</t>
  </si>
  <si>
    <t>Indeferidos</t>
  </si>
  <si>
    <r>
      <t>++</t>
    </r>
    <r>
      <rPr>
        <sz val="11"/>
        <color theme="1"/>
        <rFont val="Arial"/>
        <family val="2"/>
      </rPr>
      <t>Alteração de competência</t>
    </r>
  </si>
  <si>
    <t xml:space="preserve">    São Paulo Turismo S/A - SPTuris***</t>
  </si>
  <si>
    <r>
      <t xml:space="preserve">    Supervisão Geral de Abastecimento - SGAB</t>
    </r>
    <r>
      <rPr>
        <vertAlign val="superscript"/>
        <sz val="11"/>
        <color theme="1"/>
        <rFont val="Arial"/>
        <family val="2"/>
      </rPr>
      <t>++</t>
    </r>
  </si>
  <si>
    <r>
      <t xml:space="preserve">    Supervisão Geral de Abastecimento - ABAST</t>
    </r>
    <r>
      <rPr>
        <vertAlign val="superscript"/>
        <sz val="11"/>
        <color theme="1"/>
        <rFont val="Arial"/>
        <family val="2"/>
      </rPr>
      <t>++</t>
    </r>
  </si>
  <si>
    <t>SIDOGM* - Demonstrativo das demandas da natureza Qualidade no atendimento</t>
  </si>
  <si>
    <t>1º 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</si>
</sst>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rgb="FFFF0000"/>
      <name val="Arial"/>
      <family val="2"/>
    </font>
    <font>
      <vertAlign val="superscript"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rgb="FFFF000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10" fillId="0" borderId="0"/>
    <xf numFmtId="0" fontId="14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</cellStyleXfs>
  <cellXfs count="51">
    <xf numFmtId="0" fontId="0" fillId="0" borderId="0" xfId="0"/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17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2" fillId="0" borderId="0" xfId="0" applyFont="1" applyFill="1" applyBorder="1"/>
    <xf numFmtId="2" fontId="2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3" fontId="2" fillId="0" borderId="1" xfId="0" applyNumberFormat="1" applyFont="1" applyFill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/>
    <xf numFmtId="0" fontId="1" fillId="0" borderId="2" xfId="0" applyFont="1" applyFill="1" applyBorder="1"/>
    <xf numFmtId="0" fontId="8" fillId="0" borderId="2" xfId="0" applyFont="1" applyBorder="1"/>
    <xf numFmtId="0" fontId="3" fillId="0" borderId="2" xfId="0" applyFont="1" applyFill="1" applyBorder="1"/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0" fontId="11" fillId="0" borderId="2" xfId="1" applyFont="1" applyFill="1" applyBorder="1" applyAlignment="1">
      <alignment wrapText="1"/>
    </xf>
    <xf numFmtId="0" fontId="12" fillId="0" borderId="2" xfId="1" applyFont="1" applyFill="1" applyBorder="1" applyAlignment="1">
      <alignment horizontal="center" wrapText="1"/>
    </xf>
    <xf numFmtId="0" fontId="13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2" borderId="2" xfId="0" applyFont="1" applyFill="1" applyBorder="1"/>
    <xf numFmtId="3" fontId="1" fillId="2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0" fontId="1" fillId="2" borderId="1" xfId="0" applyFont="1" applyFill="1" applyBorder="1" applyAlignment="1">
      <alignment horizontal="left"/>
    </xf>
    <xf numFmtId="0" fontId="1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7" fillId="0" borderId="0" xfId="0" applyFont="1"/>
    <xf numFmtId="0" fontId="9" fillId="0" borderId="0" xfId="0" applyFont="1"/>
  </cellXfs>
  <cellStyles count="70">
    <cellStyle name="Excel Built-in Normal" xfId="2"/>
    <cellStyle name="Hyperlink 2" xfId="3"/>
    <cellStyle name="Hyperlink 2 10" xfId="4"/>
    <cellStyle name="Hyperlink 2 11" xfId="5"/>
    <cellStyle name="Hyperlink 2 12" xfId="6"/>
    <cellStyle name="Hyperlink 2 13" xfId="7"/>
    <cellStyle name="Hyperlink 2 14" xfId="8"/>
    <cellStyle name="Hyperlink 2 15" xfId="9"/>
    <cellStyle name="Hyperlink 2 16" xfId="10"/>
    <cellStyle name="Hyperlink 2 17" xfId="11"/>
    <cellStyle name="Hyperlink 2 18" xfId="12"/>
    <cellStyle name="Hyperlink 2 19" xfId="13"/>
    <cellStyle name="Hyperlink 2 2" xfId="14"/>
    <cellStyle name="Hyperlink 2 2 2" xfId="15"/>
    <cellStyle name="Hyperlink 2 2 3" xfId="16"/>
    <cellStyle name="Hyperlink 2 2 4" xfId="17"/>
    <cellStyle name="Hyperlink 2 2 5" xfId="18"/>
    <cellStyle name="Hyperlink 2 2 6" xfId="19"/>
    <cellStyle name="Hyperlink 2 2 7" xfId="20"/>
    <cellStyle name="Hyperlink 2 2 8" xfId="21"/>
    <cellStyle name="Hyperlink 2 2 9" xfId="22"/>
    <cellStyle name="Hyperlink 2 20" xfId="23"/>
    <cellStyle name="Hyperlink 2 21" xfId="24"/>
    <cellStyle name="Hyperlink 2 22" xfId="25"/>
    <cellStyle name="Hyperlink 2 23" xfId="26"/>
    <cellStyle name="Hyperlink 2 24" xfId="27"/>
    <cellStyle name="Hyperlink 2 25" xfId="28"/>
    <cellStyle name="Hyperlink 2 26" xfId="29"/>
    <cellStyle name="Hyperlink 2 27" xfId="30"/>
    <cellStyle name="Hyperlink 2 28" xfId="31"/>
    <cellStyle name="Hyperlink 2 29" xfId="32"/>
    <cellStyle name="Hyperlink 2 3" xfId="33"/>
    <cellStyle name="Hyperlink 2 30" xfId="34"/>
    <cellStyle name="Hyperlink 2 31" xfId="35"/>
    <cellStyle name="Hyperlink 2 32" xfId="36"/>
    <cellStyle name="Hyperlink 2 33" xfId="37"/>
    <cellStyle name="Hyperlink 2 34" xfId="38"/>
    <cellStyle name="Hyperlink 2 35" xfId="39"/>
    <cellStyle name="Hyperlink 2 36" xfId="40"/>
    <cellStyle name="Hyperlink 2 37" xfId="41"/>
    <cellStyle name="Hyperlink 2 38" xfId="42"/>
    <cellStyle name="Hyperlink 2 39" xfId="43"/>
    <cellStyle name="Hyperlink 2 4" xfId="44"/>
    <cellStyle name="Hyperlink 2 40" xfId="45"/>
    <cellStyle name="Hyperlink 2 41" xfId="46"/>
    <cellStyle name="Hyperlink 2 42" xfId="47"/>
    <cellStyle name="Hyperlink 2 43" xfId="48"/>
    <cellStyle name="Hyperlink 2 44" xfId="49"/>
    <cellStyle name="Hyperlink 2 45" xfId="50"/>
    <cellStyle name="Hyperlink 2 46" xfId="51"/>
    <cellStyle name="Hyperlink 2 47" xfId="52"/>
    <cellStyle name="Hyperlink 2 48" xfId="53"/>
    <cellStyle name="Hyperlink 2 49" xfId="54"/>
    <cellStyle name="Hyperlink 2 5" xfId="55"/>
    <cellStyle name="Hyperlink 2 50" xfId="56"/>
    <cellStyle name="Hyperlink 2 51" xfId="57"/>
    <cellStyle name="Hyperlink 2 52" xfId="58"/>
    <cellStyle name="Hyperlink 2 53" xfId="59"/>
    <cellStyle name="Hyperlink 2 54" xfId="60"/>
    <cellStyle name="Hyperlink 2 55" xfId="61"/>
    <cellStyle name="Hyperlink 2 6" xfId="62"/>
    <cellStyle name="Hyperlink 2 7" xfId="63"/>
    <cellStyle name="Hyperlink 2 8" xfId="64"/>
    <cellStyle name="Hyperlink 2 9" xfId="65"/>
    <cellStyle name="Normal" xfId="0" builtinId="0"/>
    <cellStyle name="Normal 2" xfId="66"/>
    <cellStyle name="Normal 2 2" xfId="67"/>
    <cellStyle name="Normal 2 3" xfId="68"/>
    <cellStyle name="Normal 3" xfId="69"/>
    <cellStyle name="Normal_Reclamações SOMENTE Sec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J15" sqref="J15"/>
    </sheetView>
  </sheetViews>
  <sheetFormatPr defaultRowHeight="15" x14ac:dyDescent="0.25"/>
  <cols>
    <col min="1" max="1" width="42.5703125" customWidth="1"/>
    <col min="2" max="3" width="10.140625" bestFit="1" customWidth="1"/>
  </cols>
  <sheetData>
    <row r="1" spans="1:4" x14ac:dyDescent="0.25">
      <c r="A1" s="8" t="s">
        <v>10</v>
      </c>
    </row>
    <row r="2" spans="1:4" x14ac:dyDescent="0.25">
      <c r="A2" s="8" t="s">
        <v>11</v>
      </c>
    </row>
    <row r="4" spans="1:4" x14ac:dyDescent="0.25">
      <c r="A4" s="1" t="s">
        <v>0</v>
      </c>
      <c r="B4" s="2" t="s">
        <v>1</v>
      </c>
      <c r="C4" s="3" t="s">
        <v>2</v>
      </c>
      <c r="D4" s="4" t="s">
        <v>3</v>
      </c>
    </row>
    <row r="5" spans="1:4" x14ac:dyDescent="0.25">
      <c r="A5" s="5" t="s">
        <v>4</v>
      </c>
      <c r="B5" s="6">
        <v>10980</v>
      </c>
      <c r="C5" s="6">
        <v>11338</v>
      </c>
      <c r="D5" s="6">
        <v>11803</v>
      </c>
    </row>
    <row r="6" spans="1:4" x14ac:dyDescent="0.25">
      <c r="A6" s="5" t="s">
        <v>5</v>
      </c>
      <c r="B6" s="6">
        <v>2675</v>
      </c>
      <c r="C6" s="6">
        <v>1643</v>
      </c>
      <c r="D6" s="6">
        <v>1841</v>
      </c>
    </row>
    <row r="7" spans="1:4" x14ac:dyDescent="0.25">
      <c r="A7" s="5" t="s">
        <v>6</v>
      </c>
      <c r="B7" s="6">
        <v>204</v>
      </c>
      <c r="C7" s="7">
        <v>138</v>
      </c>
      <c r="D7" s="7">
        <v>105</v>
      </c>
    </row>
    <row r="8" spans="1:4" x14ac:dyDescent="0.25">
      <c r="A8" s="5" t="s">
        <v>7</v>
      </c>
      <c r="B8" s="6">
        <v>40</v>
      </c>
      <c r="C8" s="7">
        <v>83</v>
      </c>
      <c r="D8" s="7">
        <v>94</v>
      </c>
    </row>
    <row r="9" spans="1:4" x14ac:dyDescent="0.25">
      <c r="A9" s="5" t="s">
        <v>8</v>
      </c>
      <c r="B9" s="6">
        <v>16</v>
      </c>
      <c r="C9" s="7">
        <v>16</v>
      </c>
      <c r="D9" s="7">
        <v>23</v>
      </c>
    </row>
    <row r="10" spans="1:4" x14ac:dyDescent="0.25">
      <c r="A10" s="1" t="s">
        <v>9</v>
      </c>
      <c r="B10" s="2">
        <v>13915</v>
      </c>
      <c r="C10" s="2">
        <v>13218</v>
      </c>
      <c r="D10" s="2">
        <v>13866</v>
      </c>
    </row>
    <row r="12" spans="1:4" x14ac:dyDescent="0.25">
      <c r="A12" s="9" t="s">
        <v>12</v>
      </c>
    </row>
    <row r="13" spans="1:4" x14ac:dyDescent="0.25">
      <c r="A13" s="10" t="s">
        <v>13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J8" sqref="J8"/>
    </sheetView>
  </sheetViews>
  <sheetFormatPr defaultRowHeight="15" x14ac:dyDescent="0.25"/>
  <cols>
    <col min="1" max="1" width="12.85546875" customWidth="1"/>
    <col min="2" max="2" width="12.28515625" customWidth="1"/>
    <col min="3" max="3" width="12" bestFit="1" customWidth="1"/>
  </cols>
  <sheetData>
    <row r="1" spans="1:3" x14ac:dyDescent="0.25">
      <c r="A1" s="8" t="s">
        <v>10</v>
      </c>
    </row>
    <row r="2" spans="1:3" x14ac:dyDescent="0.25">
      <c r="A2" s="8" t="s">
        <v>14</v>
      </c>
    </row>
    <row r="4" spans="1:3" x14ac:dyDescent="0.25">
      <c r="A4" s="4" t="s">
        <v>15</v>
      </c>
      <c r="B4" s="4" t="s">
        <v>16</v>
      </c>
      <c r="C4" s="4" t="s">
        <v>17</v>
      </c>
    </row>
    <row r="5" spans="1:3" x14ac:dyDescent="0.25">
      <c r="A5" s="7" t="s">
        <v>18</v>
      </c>
      <c r="B5" s="6">
        <v>3922</v>
      </c>
      <c r="C5" s="11">
        <f>(B5-3266)*100/3266</f>
        <v>20.085731781996326</v>
      </c>
    </row>
    <row r="6" spans="1:3" x14ac:dyDescent="0.25">
      <c r="A6" s="7" t="s">
        <v>19</v>
      </c>
      <c r="B6" s="6">
        <v>3178</v>
      </c>
      <c r="C6" s="11">
        <f>(B6-B5)*100/B5</f>
        <v>-18.969913309535951</v>
      </c>
    </row>
    <row r="7" spans="1:3" x14ac:dyDescent="0.25">
      <c r="A7" s="7" t="s">
        <v>20</v>
      </c>
      <c r="B7" s="6">
        <v>3256</v>
      </c>
      <c r="C7" s="11">
        <f t="shared" ref="C7:C8" si="0">(B7-B6)*100/B6</f>
        <v>2.4543738200125866</v>
      </c>
    </row>
    <row r="8" spans="1:3" x14ac:dyDescent="0.25">
      <c r="A8" s="4" t="s">
        <v>21</v>
      </c>
      <c r="B8" s="2">
        <v>4843</v>
      </c>
      <c r="C8" s="12">
        <f t="shared" si="0"/>
        <v>48.740786240786242</v>
      </c>
    </row>
    <row r="10" spans="1:3" x14ac:dyDescent="0.25">
      <c r="A10" s="9" t="s">
        <v>12</v>
      </c>
    </row>
    <row r="11" spans="1:3" x14ac:dyDescent="0.25">
      <c r="A11" s="13" t="s">
        <v>22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G24" sqref="G24"/>
    </sheetView>
  </sheetViews>
  <sheetFormatPr defaultRowHeight="15" x14ac:dyDescent="0.25"/>
  <cols>
    <col min="1" max="1" width="74" customWidth="1"/>
    <col min="2" max="3" width="10.140625" bestFit="1" customWidth="1"/>
  </cols>
  <sheetData>
    <row r="1" spans="1:4" x14ac:dyDescent="0.25">
      <c r="A1" s="8" t="s">
        <v>10</v>
      </c>
    </row>
    <row r="2" spans="1:4" x14ac:dyDescent="0.25">
      <c r="A2" s="8" t="s">
        <v>23</v>
      </c>
    </row>
    <row r="4" spans="1:4" x14ac:dyDescent="0.25">
      <c r="A4" s="1" t="s">
        <v>24</v>
      </c>
      <c r="B4" s="2" t="s">
        <v>1</v>
      </c>
      <c r="C4" s="4" t="s">
        <v>2</v>
      </c>
      <c r="D4" s="2" t="s">
        <v>3</v>
      </c>
    </row>
    <row r="5" spans="1:4" x14ac:dyDescent="0.25">
      <c r="A5" s="5" t="s">
        <v>25</v>
      </c>
      <c r="B5" s="6">
        <v>30</v>
      </c>
      <c r="C5" s="14">
        <v>32</v>
      </c>
      <c r="D5" s="6">
        <v>30</v>
      </c>
    </row>
    <row r="6" spans="1:4" x14ac:dyDescent="0.25">
      <c r="A6" s="5" t="s">
        <v>26</v>
      </c>
      <c r="B6" s="6">
        <v>8</v>
      </c>
      <c r="C6" s="14">
        <v>1</v>
      </c>
      <c r="D6" s="6">
        <v>0</v>
      </c>
    </row>
    <row r="7" spans="1:4" ht="17.25" x14ac:dyDescent="0.25">
      <c r="A7" s="15" t="s">
        <v>27</v>
      </c>
      <c r="B7" s="16">
        <v>23</v>
      </c>
      <c r="C7" s="17">
        <v>4</v>
      </c>
      <c r="D7" s="16">
        <v>7</v>
      </c>
    </row>
    <row r="8" spans="1:4" x14ac:dyDescent="0.25">
      <c r="A8" s="5" t="s">
        <v>28</v>
      </c>
      <c r="B8" s="6">
        <v>111</v>
      </c>
      <c r="C8" s="14">
        <v>62</v>
      </c>
      <c r="D8" s="6">
        <v>47</v>
      </c>
    </row>
    <row r="9" spans="1:4" x14ac:dyDescent="0.25">
      <c r="A9" s="5" t="s">
        <v>29</v>
      </c>
      <c r="B9" s="6">
        <v>175</v>
      </c>
      <c r="C9" s="14">
        <v>125</v>
      </c>
      <c r="D9" s="6">
        <v>205</v>
      </c>
    </row>
    <row r="10" spans="1:4" x14ac:dyDescent="0.25">
      <c r="A10" s="5" t="s">
        <v>30</v>
      </c>
      <c r="B10" s="6">
        <v>96</v>
      </c>
      <c r="C10" s="14">
        <v>83</v>
      </c>
      <c r="D10" s="6">
        <v>69</v>
      </c>
    </row>
    <row r="11" spans="1:4" x14ac:dyDescent="0.25">
      <c r="A11" s="5" t="s">
        <v>31</v>
      </c>
      <c r="B11" s="6">
        <v>2015</v>
      </c>
      <c r="C11" s="14">
        <v>1653</v>
      </c>
      <c r="D11" s="6">
        <v>1719</v>
      </c>
    </row>
    <row r="12" spans="1:4" x14ac:dyDescent="0.25">
      <c r="A12" s="5" t="s">
        <v>32</v>
      </c>
      <c r="B12" s="6">
        <v>17</v>
      </c>
      <c r="C12" s="14">
        <v>14</v>
      </c>
      <c r="D12" s="6">
        <v>14</v>
      </c>
    </row>
    <row r="13" spans="1:4" x14ac:dyDescent="0.25">
      <c r="A13" s="5" t="s">
        <v>33</v>
      </c>
      <c r="B13" s="6">
        <v>1</v>
      </c>
      <c r="C13" s="14">
        <v>5</v>
      </c>
      <c r="D13" s="6">
        <v>2</v>
      </c>
    </row>
    <row r="14" spans="1:4" x14ac:dyDescent="0.25">
      <c r="A14" s="5" t="s">
        <v>34</v>
      </c>
      <c r="B14" s="6">
        <v>7</v>
      </c>
      <c r="C14" s="14">
        <v>6</v>
      </c>
      <c r="D14" s="6">
        <v>8</v>
      </c>
    </row>
    <row r="15" spans="1:4" x14ac:dyDescent="0.25">
      <c r="A15" s="5" t="s">
        <v>35</v>
      </c>
      <c r="B15" s="6">
        <v>233</v>
      </c>
      <c r="C15" s="14">
        <v>98</v>
      </c>
      <c r="D15" s="6">
        <v>127</v>
      </c>
    </row>
    <row r="16" spans="1:4" x14ac:dyDescent="0.25">
      <c r="A16" s="5" t="s">
        <v>36</v>
      </c>
      <c r="B16" s="6">
        <v>28</v>
      </c>
      <c r="C16" s="14">
        <v>10</v>
      </c>
      <c r="D16" s="6">
        <v>13</v>
      </c>
    </row>
    <row r="17" spans="1:4" x14ac:dyDescent="0.25">
      <c r="A17" s="5" t="s">
        <v>37</v>
      </c>
      <c r="B17" s="6">
        <v>122</v>
      </c>
      <c r="C17" s="14">
        <v>92</v>
      </c>
      <c r="D17" s="6">
        <v>101</v>
      </c>
    </row>
    <row r="18" spans="1:4" x14ac:dyDescent="0.25">
      <c r="A18" s="5" t="s">
        <v>38</v>
      </c>
      <c r="B18" s="6">
        <v>51</v>
      </c>
      <c r="C18" s="14">
        <v>35</v>
      </c>
      <c r="D18" s="6">
        <v>39</v>
      </c>
    </row>
    <row r="19" spans="1:4" x14ac:dyDescent="0.25">
      <c r="A19" s="5" t="s">
        <v>39</v>
      </c>
      <c r="B19" s="6">
        <v>17</v>
      </c>
      <c r="C19" s="14">
        <v>9</v>
      </c>
      <c r="D19" s="6">
        <v>12</v>
      </c>
    </row>
    <row r="20" spans="1:4" x14ac:dyDescent="0.25">
      <c r="A20" s="5" t="s">
        <v>40</v>
      </c>
      <c r="B20" s="6">
        <v>19</v>
      </c>
      <c r="C20" s="14">
        <v>18</v>
      </c>
      <c r="D20" s="6">
        <v>14</v>
      </c>
    </row>
    <row r="21" spans="1:4" x14ac:dyDescent="0.25">
      <c r="A21" s="5" t="s">
        <v>41</v>
      </c>
      <c r="B21" s="6">
        <v>31</v>
      </c>
      <c r="C21" s="14">
        <v>26</v>
      </c>
      <c r="D21" s="6">
        <v>27</v>
      </c>
    </row>
    <row r="22" spans="1:4" x14ac:dyDescent="0.25">
      <c r="A22" s="5" t="s">
        <v>42</v>
      </c>
      <c r="B22" s="6">
        <v>2</v>
      </c>
      <c r="C22" s="14">
        <v>0</v>
      </c>
      <c r="D22" s="6">
        <v>0</v>
      </c>
    </row>
    <row r="23" spans="1:4" x14ac:dyDescent="0.25">
      <c r="A23" s="5" t="s">
        <v>43</v>
      </c>
      <c r="B23" s="6">
        <v>1</v>
      </c>
      <c r="C23" s="14">
        <v>1</v>
      </c>
      <c r="D23" s="6">
        <v>1</v>
      </c>
    </row>
    <row r="24" spans="1:4" x14ac:dyDescent="0.25">
      <c r="A24" s="5" t="s">
        <v>44</v>
      </c>
      <c r="B24" s="6">
        <v>2</v>
      </c>
      <c r="C24" s="14">
        <v>3</v>
      </c>
      <c r="D24" s="6">
        <v>1</v>
      </c>
    </row>
    <row r="25" spans="1:4" x14ac:dyDescent="0.25">
      <c r="A25" s="5" t="s">
        <v>45</v>
      </c>
      <c r="B25" s="6">
        <v>7</v>
      </c>
      <c r="C25" s="14">
        <v>10</v>
      </c>
      <c r="D25" s="6">
        <v>10</v>
      </c>
    </row>
    <row r="26" spans="1:4" x14ac:dyDescent="0.25">
      <c r="A26" s="5" t="s">
        <v>46</v>
      </c>
      <c r="B26" s="6">
        <v>288</v>
      </c>
      <c r="C26" s="14">
        <v>231</v>
      </c>
      <c r="D26" s="6">
        <v>246</v>
      </c>
    </row>
    <row r="27" spans="1:4" x14ac:dyDescent="0.25">
      <c r="A27" s="5" t="s">
        <v>47</v>
      </c>
      <c r="B27" s="6">
        <v>1279</v>
      </c>
      <c r="C27" s="14">
        <v>542</v>
      </c>
      <c r="D27" s="6">
        <v>528</v>
      </c>
    </row>
    <row r="28" spans="1:4" x14ac:dyDescent="0.25">
      <c r="A28" s="5" t="s">
        <v>48</v>
      </c>
      <c r="B28" s="6">
        <v>27</v>
      </c>
      <c r="C28" s="14">
        <v>9</v>
      </c>
      <c r="D28" s="6">
        <v>11</v>
      </c>
    </row>
    <row r="29" spans="1:4" x14ac:dyDescent="0.25">
      <c r="A29" s="5" t="s">
        <v>49</v>
      </c>
      <c r="B29" s="6">
        <v>158</v>
      </c>
      <c r="C29" s="14">
        <v>139</v>
      </c>
      <c r="D29" s="6">
        <v>101</v>
      </c>
    </row>
    <row r="30" spans="1:4" x14ac:dyDescent="0.25">
      <c r="A30" s="5" t="s">
        <v>50</v>
      </c>
      <c r="B30" s="6">
        <v>16</v>
      </c>
      <c r="C30" s="14">
        <v>9</v>
      </c>
      <c r="D30" s="6">
        <v>10</v>
      </c>
    </row>
    <row r="31" spans="1:4" x14ac:dyDescent="0.25">
      <c r="A31" s="18" t="s">
        <v>51</v>
      </c>
      <c r="B31" s="19">
        <v>79</v>
      </c>
      <c r="C31" s="20">
        <v>39</v>
      </c>
      <c r="D31" s="19">
        <v>63</v>
      </c>
    </row>
    <row r="32" spans="1:4" x14ac:dyDescent="0.25">
      <c r="A32" s="1" t="s">
        <v>9</v>
      </c>
      <c r="B32" s="2">
        <v>4843</v>
      </c>
      <c r="C32" s="2">
        <v>3256</v>
      </c>
      <c r="D32" s="2">
        <v>3406</v>
      </c>
    </row>
    <row r="34" spans="1:1" x14ac:dyDescent="0.25">
      <c r="A34" s="9" t="s">
        <v>12</v>
      </c>
    </row>
    <row r="35" spans="1:1" x14ac:dyDescent="0.25">
      <c r="A35" s="10" t="s">
        <v>52</v>
      </c>
    </row>
    <row r="36" spans="1:1" x14ac:dyDescent="0.25">
      <c r="A36" s="13" t="s">
        <v>53</v>
      </c>
    </row>
    <row r="37" spans="1:1" ht="17.25" x14ac:dyDescent="0.25">
      <c r="A37" s="21" t="s">
        <v>189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workbookViewId="0">
      <selection activeCell="H69" sqref="H69"/>
    </sheetView>
  </sheetViews>
  <sheetFormatPr defaultRowHeight="15" x14ac:dyDescent="0.25"/>
  <cols>
    <col min="1" max="1" width="85.7109375" bestFit="1" customWidth="1"/>
    <col min="2" max="3" width="10.140625" bestFit="1" customWidth="1"/>
  </cols>
  <sheetData>
    <row r="1" spans="1:4" x14ac:dyDescent="0.25">
      <c r="A1" s="8" t="s">
        <v>10</v>
      </c>
    </row>
    <row r="2" spans="1:4" x14ac:dyDescent="0.25">
      <c r="A2" s="8" t="s">
        <v>54</v>
      </c>
    </row>
    <row r="4" spans="1:4" x14ac:dyDescent="0.25">
      <c r="A4" s="1" t="s">
        <v>55</v>
      </c>
      <c r="B4" s="4" t="s">
        <v>1</v>
      </c>
      <c r="C4" s="22" t="s">
        <v>2</v>
      </c>
      <c r="D4" s="4" t="s">
        <v>3</v>
      </c>
    </row>
    <row r="5" spans="1:4" x14ac:dyDescent="0.25">
      <c r="A5" s="23" t="s">
        <v>25</v>
      </c>
      <c r="B5" s="7">
        <v>2</v>
      </c>
      <c r="C5" s="24">
        <v>3</v>
      </c>
      <c r="D5" s="7">
        <v>2</v>
      </c>
    </row>
    <row r="6" spans="1:4" x14ac:dyDescent="0.25">
      <c r="A6" s="25" t="s">
        <v>56</v>
      </c>
      <c r="B6" s="7">
        <v>0</v>
      </c>
      <c r="C6" s="24">
        <v>1</v>
      </c>
      <c r="D6" s="7">
        <v>1</v>
      </c>
    </row>
    <row r="7" spans="1:4" x14ac:dyDescent="0.25">
      <c r="A7" s="26" t="s">
        <v>57</v>
      </c>
      <c r="B7" s="7">
        <v>28</v>
      </c>
      <c r="C7" s="24">
        <v>28</v>
      </c>
      <c r="D7" s="7">
        <v>28</v>
      </c>
    </row>
    <row r="8" spans="1:4" x14ac:dyDescent="0.25">
      <c r="A8" s="27" t="s">
        <v>26</v>
      </c>
      <c r="B8" s="7">
        <v>4</v>
      </c>
      <c r="C8" s="24">
        <v>1</v>
      </c>
      <c r="D8" s="7">
        <v>0</v>
      </c>
    </row>
    <row r="9" spans="1:4" x14ac:dyDescent="0.25">
      <c r="A9" s="26" t="s">
        <v>58</v>
      </c>
      <c r="B9" s="7">
        <v>4</v>
      </c>
      <c r="C9" s="24">
        <v>0</v>
      </c>
      <c r="D9" s="7">
        <v>0</v>
      </c>
    </row>
    <row r="10" spans="1:4" x14ac:dyDescent="0.25">
      <c r="A10" s="28" t="s">
        <v>59</v>
      </c>
      <c r="B10" s="7">
        <v>21</v>
      </c>
      <c r="C10" s="24">
        <v>3</v>
      </c>
      <c r="D10" s="7">
        <v>5</v>
      </c>
    </row>
    <row r="11" spans="1:4" ht="17.25" x14ac:dyDescent="0.25">
      <c r="A11" s="29" t="s">
        <v>60</v>
      </c>
      <c r="B11" s="7">
        <v>2</v>
      </c>
      <c r="C11" s="24">
        <v>1</v>
      </c>
      <c r="D11" s="7">
        <v>2</v>
      </c>
    </row>
    <row r="12" spans="1:4" x14ac:dyDescent="0.25">
      <c r="A12" s="23" t="s">
        <v>28</v>
      </c>
      <c r="B12" s="7">
        <v>18</v>
      </c>
      <c r="C12" s="24">
        <v>6</v>
      </c>
      <c r="D12" s="7">
        <v>8</v>
      </c>
    </row>
    <row r="13" spans="1:4" x14ac:dyDescent="0.25">
      <c r="A13" s="26" t="s">
        <v>61</v>
      </c>
      <c r="B13" s="7">
        <v>93</v>
      </c>
      <c r="C13" s="24">
        <v>56</v>
      </c>
      <c r="D13" s="7">
        <v>39</v>
      </c>
    </row>
    <row r="14" spans="1:4" x14ac:dyDescent="0.25">
      <c r="A14" s="23" t="s">
        <v>29</v>
      </c>
      <c r="B14" s="7">
        <v>8</v>
      </c>
      <c r="C14" s="24">
        <v>3</v>
      </c>
      <c r="D14" s="7">
        <v>4</v>
      </c>
    </row>
    <row r="15" spans="1:4" x14ac:dyDescent="0.25">
      <c r="A15" s="25" t="s">
        <v>62</v>
      </c>
      <c r="B15" s="7">
        <v>97</v>
      </c>
      <c r="C15" s="24">
        <v>71</v>
      </c>
      <c r="D15" s="7">
        <v>137</v>
      </c>
    </row>
    <row r="16" spans="1:4" x14ac:dyDescent="0.25">
      <c r="A16" s="30" t="s">
        <v>63</v>
      </c>
      <c r="B16" s="7">
        <v>53</v>
      </c>
      <c r="C16" s="31">
        <v>24</v>
      </c>
      <c r="D16" s="7">
        <v>38</v>
      </c>
    </row>
    <row r="17" spans="1:4" x14ac:dyDescent="0.25">
      <c r="A17" s="25" t="s">
        <v>64</v>
      </c>
      <c r="B17" s="7">
        <v>16</v>
      </c>
      <c r="C17" s="24">
        <v>24</v>
      </c>
      <c r="D17" s="7">
        <v>22</v>
      </c>
    </row>
    <row r="18" spans="1:4" x14ac:dyDescent="0.25">
      <c r="A18" s="25" t="s">
        <v>65</v>
      </c>
      <c r="B18" s="7">
        <v>1</v>
      </c>
      <c r="C18" s="24">
        <v>3</v>
      </c>
      <c r="D18" s="7">
        <v>4</v>
      </c>
    </row>
    <row r="19" spans="1:4" x14ac:dyDescent="0.25">
      <c r="A19" s="23" t="s">
        <v>30</v>
      </c>
      <c r="B19" s="7">
        <v>96</v>
      </c>
      <c r="C19" s="24">
        <v>83</v>
      </c>
      <c r="D19" s="7">
        <v>69</v>
      </c>
    </row>
    <row r="20" spans="1:4" x14ac:dyDescent="0.25">
      <c r="A20" s="27" t="s">
        <v>31</v>
      </c>
      <c r="B20" s="7">
        <v>8</v>
      </c>
      <c r="C20" s="24">
        <v>3</v>
      </c>
      <c r="D20" s="7">
        <v>4</v>
      </c>
    </row>
    <row r="21" spans="1:4" x14ac:dyDescent="0.25">
      <c r="A21" s="26" t="s">
        <v>66</v>
      </c>
      <c r="B21" s="7">
        <v>0</v>
      </c>
      <c r="C21" s="24">
        <v>1</v>
      </c>
      <c r="D21" s="7">
        <v>1</v>
      </c>
    </row>
    <row r="22" spans="1:4" x14ac:dyDescent="0.25">
      <c r="A22" s="25" t="s">
        <v>67</v>
      </c>
      <c r="B22" s="7">
        <v>257</v>
      </c>
      <c r="C22" s="24">
        <v>227</v>
      </c>
      <c r="D22" s="7">
        <v>230</v>
      </c>
    </row>
    <row r="23" spans="1:4" x14ac:dyDescent="0.25">
      <c r="A23" s="25" t="s">
        <v>68</v>
      </c>
      <c r="B23" s="7">
        <v>7</v>
      </c>
      <c r="C23" s="24">
        <v>10</v>
      </c>
      <c r="D23" s="7">
        <v>17</v>
      </c>
    </row>
    <row r="24" spans="1:4" ht="17.25" x14ac:dyDescent="0.25">
      <c r="A24" s="25" t="s">
        <v>197</v>
      </c>
      <c r="B24" s="7">
        <v>1</v>
      </c>
      <c r="C24" s="24">
        <v>2</v>
      </c>
      <c r="D24" s="7">
        <v>3</v>
      </c>
    </row>
    <row r="25" spans="1:4" x14ac:dyDescent="0.25">
      <c r="A25" s="23" t="s">
        <v>32</v>
      </c>
      <c r="B25" s="7">
        <v>17</v>
      </c>
      <c r="C25" s="24">
        <v>14</v>
      </c>
      <c r="D25" s="7">
        <v>14</v>
      </c>
    </row>
    <row r="26" spans="1:4" x14ac:dyDescent="0.25">
      <c r="A26" s="23" t="s">
        <v>33</v>
      </c>
      <c r="B26" s="7">
        <v>0</v>
      </c>
      <c r="C26" s="24">
        <v>2</v>
      </c>
      <c r="D26" s="7">
        <v>1</v>
      </c>
    </row>
    <row r="27" spans="1:4" x14ac:dyDescent="0.25">
      <c r="A27" s="25" t="s">
        <v>179</v>
      </c>
      <c r="B27" s="7">
        <v>1</v>
      </c>
      <c r="C27" s="24">
        <v>3</v>
      </c>
      <c r="D27" s="7">
        <v>1</v>
      </c>
    </row>
    <row r="28" spans="1:4" x14ac:dyDescent="0.25">
      <c r="A28" s="23" t="s">
        <v>34</v>
      </c>
      <c r="B28" s="7">
        <v>7</v>
      </c>
      <c r="C28" s="24">
        <v>6</v>
      </c>
      <c r="D28" s="7">
        <v>8</v>
      </c>
    </row>
    <row r="29" spans="1:4" x14ac:dyDescent="0.25">
      <c r="A29" s="23" t="s">
        <v>35</v>
      </c>
      <c r="B29" s="7">
        <v>233</v>
      </c>
      <c r="C29" s="24">
        <v>98</v>
      </c>
      <c r="D29" s="7">
        <v>127</v>
      </c>
    </row>
    <row r="30" spans="1:4" x14ac:dyDescent="0.25">
      <c r="A30" s="23" t="s">
        <v>36</v>
      </c>
      <c r="B30" s="7">
        <v>28</v>
      </c>
      <c r="C30" s="24">
        <v>10</v>
      </c>
      <c r="D30" s="7">
        <v>13</v>
      </c>
    </row>
    <row r="31" spans="1:4" x14ac:dyDescent="0.25">
      <c r="A31" s="23" t="s">
        <v>37</v>
      </c>
      <c r="B31" s="7">
        <v>122</v>
      </c>
      <c r="C31" s="24">
        <v>92</v>
      </c>
      <c r="D31" s="7">
        <v>101</v>
      </c>
    </row>
    <row r="32" spans="1:4" x14ac:dyDescent="0.25">
      <c r="A32" s="23" t="s">
        <v>38</v>
      </c>
      <c r="B32" s="7">
        <v>13</v>
      </c>
      <c r="C32" s="24">
        <v>6</v>
      </c>
      <c r="D32" s="7">
        <v>7</v>
      </c>
    </row>
    <row r="33" spans="1:4" x14ac:dyDescent="0.25">
      <c r="A33" s="25" t="s">
        <v>69</v>
      </c>
      <c r="B33" s="7">
        <v>37</v>
      </c>
      <c r="C33" s="24">
        <v>27</v>
      </c>
      <c r="D33" s="7">
        <v>30</v>
      </c>
    </row>
    <row r="34" spans="1:4" x14ac:dyDescent="0.25">
      <c r="A34" s="25" t="s">
        <v>70</v>
      </c>
      <c r="B34" s="7">
        <v>1</v>
      </c>
      <c r="C34" s="24">
        <v>2</v>
      </c>
      <c r="D34" s="7">
        <v>2</v>
      </c>
    </row>
    <row r="35" spans="1:4" x14ac:dyDescent="0.25">
      <c r="A35" s="23" t="s">
        <v>39</v>
      </c>
      <c r="B35" s="7">
        <v>9</v>
      </c>
      <c r="C35" s="24">
        <v>6</v>
      </c>
      <c r="D35" s="7">
        <v>9</v>
      </c>
    </row>
    <row r="36" spans="1:4" x14ac:dyDescent="0.25">
      <c r="A36" s="25" t="s">
        <v>71</v>
      </c>
      <c r="B36" s="7">
        <v>7</v>
      </c>
      <c r="C36" s="24">
        <v>3</v>
      </c>
      <c r="D36" s="7">
        <v>4</v>
      </c>
    </row>
    <row r="37" spans="1:4" x14ac:dyDescent="0.25">
      <c r="A37" s="5" t="s">
        <v>72</v>
      </c>
      <c r="B37" s="7">
        <v>1</v>
      </c>
      <c r="C37" s="24">
        <v>0</v>
      </c>
      <c r="D37" s="7">
        <v>0</v>
      </c>
    </row>
    <row r="38" spans="1:4" x14ac:dyDescent="0.25">
      <c r="A38" s="23" t="s">
        <v>40</v>
      </c>
      <c r="B38" s="7">
        <v>8</v>
      </c>
      <c r="C38" s="24">
        <v>5</v>
      </c>
      <c r="D38" s="7">
        <v>2</v>
      </c>
    </row>
    <row r="39" spans="1:4" x14ac:dyDescent="0.25">
      <c r="A39" s="30" t="s">
        <v>73</v>
      </c>
      <c r="B39" s="7">
        <v>11</v>
      </c>
      <c r="C39" s="31">
        <v>12</v>
      </c>
      <c r="D39" s="7">
        <v>11</v>
      </c>
    </row>
    <row r="40" spans="1:4" x14ac:dyDescent="0.25">
      <c r="A40" s="5" t="s">
        <v>74</v>
      </c>
      <c r="B40" s="7">
        <v>0</v>
      </c>
      <c r="C40" s="24">
        <v>1</v>
      </c>
      <c r="D40" s="7">
        <v>0</v>
      </c>
    </row>
    <row r="41" spans="1:4" x14ac:dyDescent="0.25">
      <c r="A41" s="23" t="s">
        <v>41</v>
      </c>
      <c r="B41" s="7">
        <v>8</v>
      </c>
      <c r="C41" s="24">
        <v>7</v>
      </c>
      <c r="D41" s="7">
        <v>11</v>
      </c>
    </row>
    <row r="42" spans="1:4" x14ac:dyDescent="0.25">
      <c r="A42" s="30" t="s">
        <v>75</v>
      </c>
      <c r="B42" s="7">
        <v>16</v>
      </c>
      <c r="C42" s="31">
        <v>13</v>
      </c>
      <c r="D42" s="7">
        <v>9</v>
      </c>
    </row>
    <row r="43" spans="1:4" x14ac:dyDescent="0.25">
      <c r="A43" s="30" t="s">
        <v>76</v>
      </c>
      <c r="B43" s="7">
        <v>1</v>
      </c>
      <c r="C43" s="31">
        <v>1</v>
      </c>
      <c r="D43" s="7">
        <v>2</v>
      </c>
    </row>
    <row r="44" spans="1:4" x14ac:dyDescent="0.25">
      <c r="A44" s="25" t="s">
        <v>77</v>
      </c>
      <c r="B44" s="7">
        <v>6</v>
      </c>
      <c r="C44" s="24">
        <v>5</v>
      </c>
      <c r="D44" s="7">
        <v>6</v>
      </c>
    </row>
    <row r="45" spans="1:4" x14ac:dyDescent="0.25">
      <c r="A45" s="23" t="s">
        <v>42</v>
      </c>
      <c r="B45" s="7">
        <v>2</v>
      </c>
      <c r="C45" s="24">
        <v>0</v>
      </c>
      <c r="D45" s="7">
        <v>0</v>
      </c>
    </row>
    <row r="46" spans="1:4" x14ac:dyDescent="0.25">
      <c r="A46" s="23" t="s">
        <v>43</v>
      </c>
      <c r="B46" s="7">
        <v>1</v>
      </c>
      <c r="C46" s="24">
        <v>1</v>
      </c>
      <c r="D46" s="7">
        <v>1</v>
      </c>
    </row>
    <row r="47" spans="1:4" x14ac:dyDescent="0.25">
      <c r="A47" s="23" t="s">
        <v>44</v>
      </c>
      <c r="B47" s="7">
        <v>2</v>
      </c>
      <c r="C47" s="24">
        <v>3</v>
      </c>
      <c r="D47" s="7">
        <v>1</v>
      </c>
    </row>
    <row r="48" spans="1:4" x14ac:dyDescent="0.25">
      <c r="A48" s="27" t="s">
        <v>45</v>
      </c>
      <c r="B48" s="7">
        <v>1</v>
      </c>
      <c r="C48" s="24">
        <v>0</v>
      </c>
      <c r="D48" s="7">
        <v>2</v>
      </c>
    </row>
    <row r="49" spans="1:4" x14ac:dyDescent="0.25">
      <c r="A49" s="26" t="s">
        <v>78</v>
      </c>
      <c r="B49" s="7">
        <v>0</v>
      </c>
      <c r="C49" s="24">
        <v>1</v>
      </c>
      <c r="D49" s="7">
        <v>1</v>
      </c>
    </row>
    <row r="50" spans="1:4" x14ac:dyDescent="0.25">
      <c r="A50" s="25" t="s">
        <v>79</v>
      </c>
      <c r="B50" s="7">
        <v>6</v>
      </c>
      <c r="C50" s="24">
        <v>9</v>
      </c>
      <c r="D50" s="7">
        <v>6</v>
      </c>
    </row>
    <row r="51" spans="1:4" x14ac:dyDescent="0.25">
      <c r="A51" s="27" t="s">
        <v>46</v>
      </c>
      <c r="B51" s="7">
        <v>2</v>
      </c>
      <c r="C51" s="24">
        <v>0</v>
      </c>
      <c r="D51" s="7">
        <v>0</v>
      </c>
    </row>
    <row r="52" spans="1:4" x14ac:dyDescent="0.25">
      <c r="A52" s="25" t="s">
        <v>80</v>
      </c>
      <c r="B52" s="7">
        <v>39</v>
      </c>
      <c r="C52" s="24">
        <v>42</v>
      </c>
      <c r="D52" s="7">
        <v>40</v>
      </c>
    </row>
    <row r="53" spans="1:4" x14ac:dyDescent="0.25">
      <c r="A53" s="5" t="s">
        <v>81</v>
      </c>
      <c r="B53" s="7">
        <v>9</v>
      </c>
      <c r="C53" s="31">
        <v>4</v>
      </c>
      <c r="D53" s="7">
        <v>7</v>
      </c>
    </row>
    <row r="54" spans="1:4" x14ac:dyDescent="0.25">
      <c r="A54" s="25" t="s">
        <v>82</v>
      </c>
      <c r="B54" s="7">
        <v>224</v>
      </c>
      <c r="C54" s="24">
        <v>179</v>
      </c>
      <c r="D54" s="7">
        <v>192</v>
      </c>
    </row>
    <row r="55" spans="1:4" x14ac:dyDescent="0.25">
      <c r="A55" s="25" t="s">
        <v>83</v>
      </c>
      <c r="B55" s="7">
        <v>14</v>
      </c>
      <c r="C55" s="24">
        <v>6</v>
      </c>
      <c r="D55" s="7">
        <v>8</v>
      </c>
    </row>
    <row r="56" spans="1:4" x14ac:dyDescent="0.25">
      <c r="A56" s="23" t="s">
        <v>47</v>
      </c>
      <c r="B56" s="7">
        <v>3</v>
      </c>
      <c r="C56" s="24">
        <v>2</v>
      </c>
      <c r="D56" s="7">
        <v>1</v>
      </c>
    </row>
    <row r="57" spans="1:4" x14ac:dyDescent="0.25">
      <c r="A57" s="25" t="s">
        <v>84</v>
      </c>
      <c r="B57" s="7">
        <v>315</v>
      </c>
      <c r="C57" s="24">
        <v>250</v>
      </c>
      <c r="D57" s="7">
        <v>238</v>
      </c>
    </row>
    <row r="58" spans="1:4" x14ac:dyDescent="0.25">
      <c r="A58" s="25" t="s">
        <v>85</v>
      </c>
      <c r="B58" s="7">
        <v>46</v>
      </c>
      <c r="C58" s="24">
        <v>25</v>
      </c>
      <c r="D58" s="7">
        <v>32</v>
      </c>
    </row>
    <row r="59" spans="1:4" x14ac:dyDescent="0.25">
      <c r="A59" s="25" t="s">
        <v>86</v>
      </c>
      <c r="B59" s="7">
        <v>4</v>
      </c>
      <c r="C59" s="24">
        <v>0</v>
      </c>
      <c r="D59" s="7">
        <v>1</v>
      </c>
    </row>
    <row r="60" spans="1:4" x14ac:dyDescent="0.25">
      <c r="A60" s="25" t="s">
        <v>87</v>
      </c>
      <c r="B60" s="7">
        <v>10</v>
      </c>
      <c r="C60" s="24">
        <v>9</v>
      </c>
      <c r="D60" s="7">
        <v>7</v>
      </c>
    </row>
    <row r="61" spans="1:4" x14ac:dyDescent="0.25">
      <c r="A61" s="25" t="s">
        <v>88</v>
      </c>
      <c r="B61" s="7">
        <v>901</v>
      </c>
      <c r="C61" s="24">
        <v>256</v>
      </c>
      <c r="D61" s="7">
        <v>249</v>
      </c>
    </row>
    <row r="62" spans="1:4" x14ac:dyDescent="0.25">
      <c r="A62" s="23" t="s">
        <v>48</v>
      </c>
      <c r="B62" s="7">
        <v>25</v>
      </c>
      <c r="C62" s="24">
        <v>9</v>
      </c>
      <c r="D62" s="7">
        <v>11</v>
      </c>
    </row>
    <row r="63" spans="1:4" ht="17.25" x14ac:dyDescent="0.25">
      <c r="A63" s="5" t="s">
        <v>198</v>
      </c>
      <c r="B63" s="7">
        <v>2</v>
      </c>
      <c r="C63" s="24">
        <v>0</v>
      </c>
      <c r="D63" s="7">
        <v>0</v>
      </c>
    </row>
    <row r="64" spans="1:4" x14ac:dyDescent="0.25">
      <c r="A64" s="23" t="s">
        <v>49</v>
      </c>
      <c r="B64" s="7">
        <v>138</v>
      </c>
      <c r="C64" s="24">
        <v>128</v>
      </c>
      <c r="D64" s="7">
        <v>72</v>
      </c>
    </row>
    <row r="65" spans="1:4" x14ac:dyDescent="0.25">
      <c r="A65" s="30" t="s">
        <v>89</v>
      </c>
      <c r="B65" s="7">
        <v>20</v>
      </c>
      <c r="C65" s="31">
        <v>11</v>
      </c>
      <c r="D65" s="7">
        <v>29</v>
      </c>
    </row>
    <row r="66" spans="1:4" x14ac:dyDescent="0.25">
      <c r="A66" s="32" t="s">
        <v>50</v>
      </c>
      <c r="B66" s="7">
        <v>3</v>
      </c>
      <c r="C66" s="33">
        <v>2</v>
      </c>
      <c r="D66" s="7">
        <v>1</v>
      </c>
    </row>
    <row r="67" spans="1:4" x14ac:dyDescent="0.25">
      <c r="A67" s="25" t="s">
        <v>90</v>
      </c>
      <c r="B67" s="7">
        <v>1</v>
      </c>
      <c r="C67" s="24">
        <v>1</v>
      </c>
      <c r="D67" s="7">
        <v>1</v>
      </c>
    </row>
    <row r="68" spans="1:4" x14ac:dyDescent="0.25">
      <c r="A68" s="25" t="s">
        <v>91</v>
      </c>
      <c r="B68" s="7">
        <v>8</v>
      </c>
      <c r="C68" s="24">
        <v>6</v>
      </c>
      <c r="D68" s="7">
        <v>7</v>
      </c>
    </row>
    <row r="69" spans="1:4" x14ac:dyDescent="0.25">
      <c r="A69" s="25" t="s">
        <v>92</v>
      </c>
      <c r="B69" s="7">
        <v>2</v>
      </c>
      <c r="C69" s="24">
        <v>0</v>
      </c>
      <c r="D69" s="7">
        <v>1</v>
      </c>
    </row>
    <row r="70" spans="1:4" x14ac:dyDescent="0.25">
      <c r="A70" s="25" t="s">
        <v>93</v>
      </c>
      <c r="B70" s="7">
        <v>2</v>
      </c>
      <c r="C70" s="24">
        <v>0</v>
      </c>
      <c r="D70" s="7">
        <v>1</v>
      </c>
    </row>
    <row r="71" spans="1:4" x14ac:dyDescent="0.25">
      <c r="A71" s="34" t="s">
        <v>51</v>
      </c>
      <c r="B71" s="35">
        <v>79</v>
      </c>
      <c r="C71" s="36">
        <v>39</v>
      </c>
      <c r="D71" s="35">
        <v>63</v>
      </c>
    </row>
    <row r="72" spans="1:4" x14ac:dyDescent="0.25">
      <c r="A72" s="37" t="s">
        <v>9</v>
      </c>
      <c r="B72" s="2">
        <v>3101</v>
      </c>
      <c r="C72" s="38">
        <v>1846</v>
      </c>
      <c r="D72" s="2">
        <v>1942</v>
      </c>
    </row>
    <row r="74" spans="1:4" x14ac:dyDescent="0.25">
      <c r="A74" s="9" t="s">
        <v>12</v>
      </c>
    </row>
    <row r="75" spans="1:4" x14ac:dyDescent="0.25">
      <c r="A75" s="10" t="s">
        <v>52</v>
      </c>
    </row>
    <row r="76" spans="1:4" x14ac:dyDescent="0.25">
      <c r="A76" s="13" t="s">
        <v>53</v>
      </c>
    </row>
    <row r="77" spans="1:4" ht="17.25" x14ac:dyDescent="0.25">
      <c r="A77" s="21" t="s">
        <v>189</v>
      </c>
    </row>
    <row r="78" spans="1:4" ht="17.25" x14ac:dyDescent="0.25">
      <c r="A78" s="50" t="s">
        <v>195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H42" sqref="H42"/>
    </sheetView>
  </sheetViews>
  <sheetFormatPr defaultRowHeight="15" x14ac:dyDescent="0.25"/>
  <cols>
    <col min="1" max="1" width="24.85546875" bestFit="1" customWidth="1"/>
    <col min="2" max="3" width="10.140625" bestFit="1" customWidth="1"/>
  </cols>
  <sheetData>
    <row r="1" spans="1:4" x14ac:dyDescent="0.25">
      <c r="A1" s="8" t="s">
        <v>10</v>
      </c>
    </row>
    <row r="2" spans="1:4" x14ac:dyDescent="0.25">
      <c r="A2" s="8" t="s">
        <v>94</v>
      </c>
    </row>
    <row r="4" spans="1:4" x14ac:dyDescent="0.25">
      <c r="A4" s="1" t="s">
        <v>95</v>
      </c>
      <c r="B4" s="4" t="s">
        <v>1</v>
      </c>
      <c r="C4" s="4" t="s">
        <v>2</v>
      </c>
      <c r="D4" s="4" t="s">
        <v>3</v>
      </c>
    </row>
    <row r="5" spans="1:4" x14ac:dyDescent="0.25">
      <c r="A5" s="5" t="s">
        <v>96</v>
      </c>
      <c r="B5" s="7">
        <v>26</v>
      </c>
      <c r="C5" s="39">
        <v>16</v>
      </c>
      <c r="D5" s="7">
        <v>23</v>
      </c>
    </row>
    <row r="6" spans="1:4" x14ac:dyDescent="0.25">
      <c r="A6" s="5" t="s">
        <v>97</v>
      </c>
      <c r="B6" s="7">
        <v>103</v>
      </c>
      <c r="C6" s="39">
        <v>52</v>
      </c>
      <c r="D6" s="7">
        <v>76</v>
      </c>
    </row>
    <row r="7" spans="1:4" x14ac:dyDescent="0.25">
      <c r="A7" s="5" t="s">
        <v>98</v>
      </c>
      <c r="B7" s="7">
        <v>67</v>
      </c>
      <c r="C7" s="39">
        <v>33</v>
      </c>
      <c r="D7" s="7">
        <v>40</v>
      </c>
    </row>
    <row r="8" spans="1:4" x14ac:dyDescent="0.25">
      <c r="A8" s="5" t="s">
        <v>99</v>
      </c>
      <c r="B8" s="7">
        <v>86</v>
      </c>
      <c r="C8" s="39">
        <v>67</v>
      </c>
      <c r="D8" s="7">
        <v>72</v>
      </c>
    </row>
    <row r="9" spans="1:4" x14ac:dyDescent="0.25">
      <c r="A9" s="5" t="s">
        <v>100</v>
      </c>
      <c r="B9" s="7">
        <v>111</v>
      </c>
      <c r="C9" s="39">
        <v>100</v>
      </c>
      <c r="D9" s="7">
        <v>82</v>
      </c>
    </row>
    <row r="10" spans="1:4" x14ac:dyDescent="0.25">
      <c r="A10" s="5" t="s">
        <v>101</v>
      </c>
      <c r="B10" s="7">
        <v>64</v>
      </c>
      <c r="C10" s="39">
        <v>34</v>
      </c>
      <c r="D10" s="7">
        <v>29</v>
      </c>
    </row>
    <row r="11" spans="1:4" x14ac:dyDescent="0.25">
      <c r="A11" s="5" t="s">
        <v>102</v>
      </c>
      <c r="B11" s="7">
        <v>6</v>
      </c>
      <c r="C11" s="39">
        <v>3</v>
      </c>
      <c r="D11" s="7">
        <v>5</v>
      </c>
    </row>
    <row r="12" spans="1:4" x14ac:dyDescent="0.25">
      <c r="A12" s="5" t="s">
        <v>103</v>
      </c>
      <c r="B12" s="7">
        <v>17</v>
      </c>
      <c r="C12" s="39">
        <v>12</v>
      </c>
      <c r="D12" s="7">
        <v>20</v>
      </c>
    </row>
    <row r="13" spans="1:4" x14ac:dyDescent="0.25">
      <c r="A13" s="5" t="s">
        <v>104</v>
      </c>
      <c r="B13" s="7">
        <v>67</v>
      </c>
      <c r="C13" s="39">
        <v>53</v>
      </c>
      <c r="D13" s="7">
        <v>43</v>
      </c>
    </row>
    <row r="14" spans="1:4" x14ac:dyDescent="0.25">
      <c r="A14" s="5" t="s">
        <v>105</v>
      </c>
      <c r="B14" s="7">
        <v>19</v>
      </c>
      <c r="C14" s="39">
        <v>15</v>
      </c>
      <c r="D14" s="7">
        <v>19</v>
      </c>
    </row>
    <row r="15" spans="1:4" x14ac:dyDescent="0.25">
      <c r="A15" s="5" t="s">
        <v>106</v>
      </c>
      <c r="B15" s="7">
        <v>44</v>
      </c>
      <c r="C15" s="39">
        <v>59</v>
      </c>
      <c r="D15" s="7">
        <v>62</v>
      </c>
    </row>
    <row r="16" spans="1:4" x14ac:dyDescent="0.25">
      <c r="A16" s="5" t="s">
        <v>107</v>
      </c>
      <c r="B16" s="7">
        <v>25</v>
      </c>
      <c r="C16" s="39">
        <v>25</v>
      </c>
      <c r="D16" s="7">
        <v>25</v>
      </c>
    </row>
    <row r="17" spans="1:4" x14ac:dyDescent="0.25">
      <c r="A17" s="5" t="s">
        <v>108</v>
      </c>
      <c r="B17" s="7">
        <v>80</v>
      </c>
      <c r="C17" s="39">
        <v>115</v>
      </c>
      <c r="D17" s="7">
        <v>117</v>
      </c>
    </row>
    <row r="18" spans="1:4" x14ac:dyDescent="0.25">
      <c r="A18" s="5" t="s">
        <v>109</v>
      </c>
      <c r="B18" s="7">
        <v>20</v>
      </c>
      <c r="C18" s="39">
        <v>17</v>
      </c>
      <c r="D18" s="7">
        <v>18</v>
      </c>
    </row>
    <row r="19" spans="1:4" x14ac:dyDescent="0.25">
      <c r="A19" s="5" t="s">
        <v>110</v>
      </c>
      <c r="B19" s="7">
        <v>58</v>
      </c>
      <c r="C19" s="39">
        <v>25</v>
      </c>
      <c r="D19" s="7">
        <v>31</v>
      </c>
    </row>
    <row r="20" spans="1:4" x14ac:dyDescent="0.25">
      <c r="A20" s="5" t="s">
        <v>111</v>
      </c>
      <c r="B20" s="7">
        <v>90</v>
      </c>
      <c r="C20" s="39">
        <v>60</v>
      </c>
      <c r="D20" s="7">
        <v>67</v>
      </c>
    </row>
    <row r="21" spans="1:4" x14ac:dyDescent="0.25">
      <c r="A21" s="5" t="s">
        <v>112</v>
      </c>
      <c r="B21" s="7">
        <v>46</v>
      </c>
      <c r="C21" s="39">
        <v>39</v>
      </c>
      <c r="D21" s="7">
        <v>31</v>
      </c>
    </row>
    <row r="22" spans="1:4" x14ac:dyDescent="0.25">
      <c r="A22" s="5" t="s">
        <v>113</v>
      </c>
      <c r="B22" s="7">
        <v>67</v>
      </c>
      <c r="C22" s="39">
        <v>54</v>
      </c>
      <c r="D22" s="7">
        <v>58</v>
      </c>
    </row>
    <row r="23" spans="1:4" x14ac:dyDescent="0.25">
      <c r="A23" s="5" t="s">
        <v>114</v>
      </c>
      <c r="B23" s="7">
        <v>25</v>
      </c>
      <c r="C23" s="39">
        <v>20</v>
      </c>
      <c r="D23" s="7">
        <v>20</v>
      </c>
    </row>
    <row r="24" spans="1:4" x14ac:dyDescent="0.25">
      <c r="A24" s="5" t="s">
        <v>115</v>
      </c>
      <c r="B24" s="7">
        <v>77</v>
      </c>
      <c r="C24" s="39">
        <v>56</v>
      </c>
      <c r="D24" s="7">
        <v>71</v>
      </c>
    </row>
    <row r="25" spans="1:4" x14ac:dyDescent="0.25">
      <c r="A25" s="5" t="s">
        <v>116</v>
      </c>
      <c r="B25" s="7">
        <v>11</v>
      </c>
      <c r="C25" s="39">
        <v>14</v>
      </c>
      <c r="D25" s="7">
        <v>13</v>
      </c>
    </row>
    <row r="26" spans="1:4" x14ac:dyDescent="0.25">
      <c r="A26" s="5" t="s">
        <v>117</v>
      </c>
      <c r="B26" s="7">
        <v>79</v>
      </c>
      <c r="C26" s="39">
        <v>59</v>
      </c>
      <c r="D26" s="7">
        <v>65</v>
      </c>
    </row>
    <row r="27" spans="1:4" x14ac:dyDescent="0.25">
      <c r="A27" s="5" t="s">
        <v>118</v>
      </c>
      <c r="B27" s="7">
        <v>51</v>
      </c>
      <c r="C27" s="39">
        <v>66</v>
      </c>
      <c r="D27" s="7">
        <v>53</v>
      </c>
    </row>
    <row r="28" spans="1:4" x14ac:dyDescent="0.25">
      <c r="A28" s="5" t="s">
        <v>119</v>
      </c>
      <c r="B28" s="7">
        <v>83</v>
      </c>
      <c r="C28" s="39">
        <v>82</v>
      </c>
      <c r="D28" s="7">
        <v>70</v>
      </c>
    </row>
    <row r="29" spans="1:4" x14ac:dyDescent="0.25">
      <c r="A29" s="5" t="s">
        <v>120</v>
      </c>
      <c r="B29" s="7">
        <v>101</v>
      </c>
      <c r="C29" s="39">
        <v>70</v>
      </c>
      <c r="D29" s="7">
        <v>87</v>
      </c>
    </row>
    <row r="30" spans="1:4" x14ac:dyDescent="0.25">
      <c r="A30" s="5" t="s">
        <v>121</v>
      </c>
      <c r="B30" s="7">
        <v>45</v>
      </c>
      <c r="C30" s="39">
        <v>38</v>
      </c>
      <c r="D30" s="7">
        <v>35</v>
      </c>
    </row>
    <row r="31" spans="1:4" x14ac:dyDescent="0.25">
      <c r="A31" s="5" t="s">
        <v>122</v>
      </c>
      <c r="B31" s="7">
        <v>32</v>
      </c>
      <c r="C31" s="39">
        <v>17</v>
      </c>
      <c r="D31" s="7">
        <v>17</v>
      </c>
    </row>
    <row r="32" spans="1:4" x14ac:dyDescent="0.25">
      <c r="A32" s="5" t="s">
        <v>123</v>
      </c>
      <c r="B32" s="7">
        <v>101</v>
      </c>
      <c r="C32" s="39">
        <v>82</v>
      </c>
      <c r="D32" s="7">
        <v>90</v>
      </c>
    </row>
    <row r="33" spans="1:4" x14ac:dyDescent="0.25">
      <c r="A33" s="5" t="s">
        <v>124</v>
      </c>
      <c r="B33" s="7">
        <v>29</v>
      </c>
      <c r="C33" s="39">
        <v>37</v>
      </c>
      <c r="D33" s="7">
        <v>31</v>
      </c>
    </row>
    <row r="34" spans="1:4" x14ac:dyDescent="0.25">
      <c r="A34" s="5" t="s">
        <v>125</v>
      </c>
      <c r="B34" s="7">
        <v>78</v>
      </c>
      <c r="C34" s="39">
        <v>50</v>
      </c>
      <c r="D34" s="7">
        <v>64</v>
      </c>
    </row>
    <row r="35" spans="1:4" x14ac:dyDescent="0.25">
      <c r="A35" s="5" t="s">
        <v>126</v>
      </c>
      <c r="B35" s="7">
        <v>34</v>
      </c>
      <c r="C35" s="39">
        <v>40</v>
      </c>
      <c r="D35" s="7">
        <v>35</v>
      </c>
    </row>
    <row r="36" spans="1:4" x14ac:dyDescent="0.25">
      <c r="A36" s="1" t="s">
        <v>9</v>
      </c>
      <c r="B36" s="2">
        <v>1742</v>
      </c>
      <c r="C36" s="2">
        <v>1410</v>
      </c>
      <c r="D36" s="2">
        <v>1464</v>
      </c>
    </row>
    <row r="38" spans="1:4" x14ac:dyDescent="0.25">
      <c r="A38" s="9" t="s">
        <v>12</v>
      </c>
    </row>
    <row r="39" spans="1:4" x14ac:dyDescent="0.25">
      <c r="A39" s="10" t="s">
        <v>52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H29" sqref="H29"/>
    </sheetView>
  </sheetViews>
  <sheetFormatPr defaultRowHeight="15" x14ac:dyDescent="0.25"/>
  <cols>
    <col min="1" max="1" width="56.140625" bestFit="1" customWidth="1"/>
    <col min="2" max="3" width="10.140625" bestFit="1" customWidth="1"/>
  </cols>
  <sheetData>
    <row r="1" spans="1:4" x14ac:dyDescent="0.25">
      <c r="A1" s="8" t="s">
        <v>10</v>
      </c>
    </row>
    <row r="2" spans="1:4" x14ac:dyDescent="0.25">
      <c r="A2" s="8" t="s">
        <v>127</v>
      </c>
    </row>
    <row r="4" spans="1:4" x14ac:dyDescent="0.25">
      <c r="A4" s="1" t="s">
        <v>128</v>
      </c>
      <c r="B4" s="4" t="s">
        <v>1</v>
      </c>
      <c r="C4" s="4" t="s">
        <v>2</v>
      </c>
      <c r="D4" s="4" t="s">
        <v>3</v>
      </c>
    </row>
    <row r="5" spans="1:4" x14ac:dyDescent="0.25">
      <c r="A5" s="40" t="s">
        <v>129</v>
      </c>
      <c r="B5" s="41">
        <v>846</v>
      </c>
      <c r="C5" s="41">
        <v>340</v>
      </c>
      <c r="D5" s="41">
        <v>316</v>
      </c>
    </row>
    <row r="6" spans="1:4" x14ac:dyDescent="0.25">
      <c r="A6" s="40" t="s">
        <v>130</v>
      </c>
      <c r="B6" s="41">
        <v>370</v>
      </c>
      <c r="C6" s="41">
        <v>203</v>
      </c>
      <c r="D6" s="41">
        <v>164</v>
      </c>
    </row>
    <row r="7" spans="1:4" x14ac:dyDescent="0.25">
      <c r="A7" s="40" t="s">
        <v>131</v>
      </c>
      <c r="B7" s="41">
        <v>362</v>
      </c>
      <c r="C7" s="41">
        <v>220</v>
      </c>
      <c r="D7" s="41">
        <v>298</v>
      </c>
    </row>
    <row r="8" spans="1:4" x14ac:dyDescent="0.25">
      <c r="A8" s="40" t="s">
        <v>132</v>
      </c>
      <c r="B8" s="41">
        <v>298</v>
      </c>
      <c r="C8" s="41">
        <v>199</v>
      </c>
      <c r="D8" s="41">
        <v>213</v>
      </c>
    </row>
    <row r="9" spans="1:4" x14ac:dyDescent="0.25">
      <c r="A9" s="40" t="s">
        <v>133</v>
      </c>
      <c r="B9" s="41">
        <v>257</v>
      </c>
      <c r="C9" s="41">
        <v>225</v>
      </c>
      <c r="D9" s="41">
        <v>230</v>
      </c>
    </row>
    <row r="10" spans="1:4" x14ac:dyDescent="0.25">
      <c r="A10" s="40" t="s">
        <v>134</v>
      </c>
      <c r="B10" s="41">
        <v>224</v>
      </c>
      <c r="C10" s="41">
        <v>196</v>
      </c>
      <c r="D10" s="41">
        <v>188</v>
      </c>
    </row>
    <row r="11" spans="1:4" x14ac:dyDescent="0.25">
      <c r="A11" s="40" t="s">
        <v>135</v>
      </c>
      <c r="B11" s="41">
        <v>218</v>
      </c>
      <c r="C11" s="41">
        <v>172</v>
      </c>
      <c r="D11" s="41">
        <v>188</v>
      </c>
    </row>
    <row r="12" spans="1:4" x14ac:dyDescent="0.25">
      <c r="A12" s="40" t="s">
        <v>136</v>
      </c>
      <c r="B12" s="41">
        <v>217</v>
      </c>
      <c r="C12" s="39">
        <v>116</v>
      </c>
      <c r="D12" s="41">
        <v>145</v>
      </c>
    </row>
    <row r="13" spans="1:4" x14ac:dyDescent="0.25">
      <c r="A13" s="40" t="s">
        <v>137</v>
      </c>
      <c r="B13" s="41">
        <v>200</v>
      </c>
      <c r="C13" s="41">
        <v>138</v>
      </c>
      <c r="D13" s="41">
        <v>156</v>
      </c>
    </row>
    <row r="14" spans="1:4" x14ac:dyDescent="0.25">
      <c r="A14" s="40" t="s">
        <v>138</v>
      </c>
      <c r="B14" s="41">
        <v>170</v>
      </c>
      <c r="C14" s="41">
        <v>142</v>
      </c>
      <c r="D14" s="7">
        <v>115</v>
      </c>
    </row>
    <row r="15" spans="1:4" x14ac:dyDescent="0.25">
      <c r="A15" s="40" t="s">
        <v>139</v>
      </c>
      <c r="B15" s="7">
        <v>139</v>
      </c>
      <c r="C15" s="39">
        <v>114</v>
      </c>
      <c r="D15" s="7">
        <v>110</v>
      </c>
    </row>
    <row r="16" spans="1:4" x14ac:dyDescent="0.25">
      <c r="A16" s="40" t="s">
        <v>140</v>
      </c>
      <c r="B16" s="7">
        <v>136</v>
      </c>
      <c r="C16" s="41">
        <v>160</v>
      </c>
      <c r="D16" s="41">
        <v>132</v>
      </c>
    </row>
    <row r="18" spans="1:2" x14ac:dyDescent="0.25">
      <c r="B18" s="42" t="s">
        <v>141</v>
      </c>
    </row>
    <row r="20" spans="1:2" x14ac:dyDescent="0.25">
      <c r="A20" s="9" t="s">
        <v>12</v>
      </c>
    </row>
    <row r="21" spans="1:2" x14ac:dyDescent="0.25">
      <c r="A21" s="10" t="s">
        <v>52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J25" sqref="J25"/>
    </sheetView>
  </sheetViews>
  <sheetFormatPr defaultRowHeight="15" x14ac:dyDescent="0.25"/>
  <cols>
    <col min="1" max="1" width="72.28515625" customWidth="1"/>
    <col min="3" max="3" width="10.140625" bestFit="1" customWidth="1"/>
  </cols>
  <sheetData>
    <row r="1" spans="1:4" x14ac:dyDescent="0.25">
      <c r="A1" s="8" t="s">
        <v>10</v>
      </c>
    </row>
    <row r="2" spans="1:4" x14ac:dyDescent="0.25">
      <c r="A2" s="8" t="s">
        <v>199</v>
      </c>
    </row>
    <row r="4" spans="1:4" x14ac:dyDescent="0.25">
      <c r="A4" s="1" t="s">
        <v>24</v>
      </c>
      <c r="B4" s="3" t="s">
        <v>200</v>
      </c>
      <c r="C4" s="4" t="s">
        <v>2</v>
      </c>
      <c r="D4" s="4" t="s">
        <v>3</v>
      </c>
    </row>
    <row r="5" spans="1:4" x14ac:dyDescent="0.25">
      <c r="A5" s="5" t="s">
        <v>47</v>
      </c>
      <c r="B5" s="7">
        <v>544</v>
      </c>
      <c r="C5" s="7">
        <v>61</v>
      </c>
      <c r="D5" s="7">
        <v>93</v>
      </c>
    </row>
    <row r="6" spans="1:4" x14ac:dyDescent="0.25">
      <c r="A6" s="5" t="s">
        <v>28</v>
      </c>
      <c r="B6" s="7">
        <v>105</v>
      </c>
      <c r="C6" s="7">
        <v>60</v>
      </c>
      <c r="D6" s="7">
        <v>40</v>
      </c>
    </row>
    <row r="7" spans="1:4" x14ac:dyDescent="0.25">
      <c r="A7" s="5" t="s">
        <v>31</v>
      </c>
      <c r="B7" s="7">
        <v>37</v>
      </c>
      <c r="C7" s="7">
        <v>50</v>
      </c>
      <c r="D7" s="7">
        <v>43</v>
      </c>
    </row>
    <row r="8" spans="1:4" x14ac:dyDescent="0.25">
      <c r="A8" s="5" t="s">
        <v>29</v>
      </c>
      <c r="B8" s="7">
        <v>29</v>
      </c>
      <c r="C8" s="7">
        <v>33</v>
      </c>
      <c r="D8" s="7">
        <v>32</v>
      </c>
    </row>
    <row r="9" spans="1:4" x14ac:dyDescent="0.25">
      <c r="A9" s="5" t="s">
        <v>30</v>
      </c>
      <c r="B9" s="7">
        <v>25</v>
      </c>
      <c r="C9" s="7">
        <v>29</v>
      </c>
      <c r="D9" s="7">
        <v>25</v>
      </c>
    </row>
    <row r="10" spans="1:4" x14ac:dyDescent="0.25">
      <c r="A10" s="5" t="s">
        <v>48</v>
      </c>
      <c r="B10" s="7">
        <v>19</v>
      </c>
      <c r="C10" s="7">
        <v>8</v>
      </c>
      <c r="D10" s="7">
        <v>9</v>
      </c>
    </row>
    <row r="11" spans="1:4" x14ac:dyDescent="0.25">
      <c r="A11" s="5" t="s">
        <v>46</v>
      </c>
      <c r="B11" s="7">
        <v>16</v>
      </c>
      <c r="C11" s="7">
        <v>9</v>
      </c>
      <c r="D11" s="7">
        <v>12</v>
      </c>
    </row>
    <row r="12" spans="1:4" x14ac:dyDescent="0.25">
      <c r="A12" s="5" t="s">
        <v>35</v>
      </c>
      <c r="B12" s="7">
        <v>13</v>
      </c>
      <c r="C12" s="7">
        <v>13</v>
      </c>
      <c r="D12" s="7">
        <v>9</v>
      </c>
    </row>
    <row r="13" spans="1:4" x14ac:dyDescent="0.25">
      <c r="A13" s="5" t="s">
        <v>25</v>
      </c>
      <c r="B13" s="7">
        <v>11</v>
      </c>
      <c r="C13" s="7">
        <v>13</v>
      </c>
      <c r="D13" s="7">
        <v>11</v>
      </c>
    </row>
    <row r="14" spans="1:4" x14ac:dyDescent="0.25">
      <c r="A14" s="5" t="s">
        <v>38</v>
      </c>
      <c r="B14" s="7">
        <v>9</v>
      </c>
      <c r="C14" s="7">
        <v>13</v>
      </c>
      <c r="D14" s="7">
        <v>10</v>
      </c>
    </row>
    <row r="15" spans="1:4" x14ac:dyDescent="0.25">
      <c r="A15" s="5" t="s">
        <v>37</v>
      </c>
      <c r="B15" s="7">
        <v>8</v>
      </c>
      <c r="C15" s="7">
        <v>17</v>
      </c>
      <c r="D15" s="7">
        <v>8</v>
      </c>
    </row>
    <row r="16" spans="1:4" x14ac:dyDescent="0.25">
      <c r="A16" s="5" t="s">
        <v>41</v>
      </c>
      <c r="B16" s="7">
        <v>8</v>
      </c>
      <c r="C16" s="7">
        <v>12</v>
      </c>
      <c r="D16" s="7">
        <v>9</v>
      </c>
    </row>
    <row r="17" spans="1:4" x14ac:dyDescent="0.25">
      <c r="A17" s="5" t="s">
        <v>36</v>
      </c>
      <c r="B17" s="7">
        <v>5</v>
      </c>
      <c r="C17" s="7">
        <v>3</v>
      </c>
      <c r="D17" s="7">
        <v>2</v>
      </c>
    </row>
    <row r="18" spans="1:4" x14ac:dyDescent="0.25">
      <c r="A18" s="5" t="s">
        <v>40</v>
      </c>
      <c r="B18" s="7">
        <v>4</v>
      </c>
      <c r="C18" s="7">
        <v>1</v>
      </c>
      <c r="D18" s="7">
        <v>1</v>
      </c>
    </row>
    <row r="19" spans="1:4" x14ac:dyDescent="0.25">
      <c r="A19" s="5" t="s">
        <v>49</v>
      </c>
      <c r="B19" s="7">
        <v>4</v>
      </c>
      <c r="C19" s="7">
        <v>3</v>
      </c>
      <c r="D19" s="7">
        <v>2</v>
      </c>
    </row>
    <row r="20" spans="1:4" x14ac:dyDescent="0.25">
      <c r="A20" s="5" t="s">
        <v>34</v>
      </c>
      <c r="B20" s="7">
        <v>3</v>
      </c>
      <c r="C20" s="7">
        <v>5</v>
      </c>
      <c r="D20" s="7">
        <v>4</v>
      </c>
    </row>
    <row r="21" spans="1:4" x14ac:dyDescent="0.25">
      <c r="A21" s="5" t="s">
        <v>39</v>
      </c>
      <c r="B21" s="7">
        <v>3</v>
      </c>
      <c r="C21" s="7">
        <v>0</v>
      </c>
      <c r="D21" s="7">
        <v>0</v>
      </c>
    </row>
    <row r="22" spans="1:4" x14ac:dyDescent="0.25">
      <c r="A22" s="5" t="s">
        <v>50</v>
      </c>
      <c r="B22" s="7">
        <v>2</v>
      </c>
      <c r="C22" s="7">
        <v>3</v>
      </c>
      <c r="D22" s="7">
        <v>2</v>
      </c>
    </row>
    <row r="23" spans="1:4" x14ac:dyDescent="0.25">
      <c r="A23" s="5" t="s">
        <v>32</v>
      </c>
      <c r="B23" s="7">
        <v>1</v>
      </c>
      <c r="C23" s="7">
        <v>5</v>
      </c>
      <c r="D23" s="7">
        <v>4</v>
      </c>
    </row>
    <row r="24" spans="1:4" x14ac:dyDescent="0.25">
      <c r="A24" s="5" t="s">
        <v>59</v>
      </c>
      <c r="B24" s="7">
        <v>0</v>
      </c>
      <c r="C24" s="7">
        <v>1</v>
      </c>
      <c r="D24" s="7">
        <v>1</v>
      </c>
    </row>
    <row r="25" spans="1:4" x14ac:dyDescent="0.25">
      <c r="A25" s="5" t="s">
        <v>45</v>
      </c>
      <c r="B25" s="7">
        <v>0</v>
      </c>
      <c r="C25" s="7">
        <v>1</v>
      </c>
      <c r="D25" s="7">
        <v>1</v>
      </c>
    </row>
    <row r="26" spans="1:4" x14ac:dyDescent="0.25">
      <c r="A26" s="1" t="s">
        <v>9</v>
      </c>
      <c r="B26" s="4">
        <v>846</v>
      </c>
      <c r="C26" s="4">
        <v>340</v>
      </c>
      <c r="D26" s="4">
        <v>316</v>
      </c>
    </row>
    <row r="28" spans="1:4" x14ac:dyDescent="0.25">
      <c r="A28" s="9" t="s">
        <v>12</v>
      </c>
    </row>
    <row r="29" spans="1:4" x14ac:dyDescent="0.25">
      <c r="A29" s="10" t="s">
        <v>52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workbookViewId="0">
      <selection activeCell="G1" sqref="G1"/>
    </sheetView>
  </sheetViews>
  <sheetFormatPr defaultRowHeight="15" x14ac:dyDescent="0.25"/>
  <cols>
    <col min="1" max="1" width="78" bestFit="1" customWidth="1"/>
    <col min="2" max="3" width="10.140625" bestFit="1" customWidth="1"/>
  </cols>
  <sheetData>
    <row r="1" spans="1:4" x14ac:dyDescent="0.25">
      <c r="A1" s="8" t="s">
        <v>10</v>
      </c>
    </row>
    <row r="2" spans="1:4" x14ac:dyDescent="0.25">
      <c r="A2" s="8" t="s">
        <v>142</v>
      </c>
    </row>
    <row r="4" spans="1:4" x14ac:dyDescent="0.25">
      <c r="A4" s="43" t="s">
        <v>55</v>
      </c>
      <c r="B4" s="4" t="s">
        <v>1</v>
      </c>
      <c r="C4" s="4" t="s">
        <v>2</v>
      </c>
      <c r="D4" s="2" t="s">
        <v>3</v>
      </c>
    </row>
    <row r="5" spans="1:4" x14ac:dyDescent="0.25">
      <c r="A5" s="44" t="s">
        <v>25</v>
      </c>
      <c r="B5" s="7">
        <v>17</v>
      </c>
      <c r="C5" s="39">
        <v>23</v>
      </c>
      <c r="D5" s="6">
        <v>19.5</v>
      </c>
    </row>
    <row r="6" spans="1:4" x14ac:dyDescent="0.25">
      <c r="A6" s="44" t="s">
        <v>143</v>
      </c>
      <c r="B6" s="7">
        <v>6</v>
      </c>
      <c r="C6" s="39">
        <v>9</v>
      </c>
      <c r="D6" s="6">
        <v>3.75</v>
      </c>
    </row>
    <row r="7" spans="1:4" x14ac:dyDescent="0.25">
      <c r="A7" s="45" t="s">
        <v>59</v>
      </c>
      <c r="B7" s="7">
        <v>10</v>
      </c>
      <c r="C7" s="39">
        <v>9</v>
      </c>
      <c r="D7" s="6">
        <v>10.25</v>
      </c>
    </row>
    <row r="8" spans="1:4" x14ac:dyDescent="0.25">
      <c r="A8" s="15" t="s">
        <v>196</v>
      </c>
      <c r="B8" s="7">
        <v>3</v>
      </c>
      <c r="C8" s="39">
        <v>4</v>
      </c>
      <c r="D8" s="6">
        <v>1</v>
      </c>
    </row>
    <row r="9" spans="1:4" x14ac:dyDescent="0.25">
      <c r="A9" s="46" t="s">
        <v>28</v>
      </c>
      <c r="B9" s="7">
        <v>15</v>
      </c>
      <c r="C9" s="47">
        <v>12</v>
      </c>
      <c r="D9" s="6">
        <v>7</v>
      </c>
    </row>
    <row r="10" spans="1:4" x14ac:dyDescent="0.25">
      <c r="A10" s="46" t="s">
        <v>144</v>
      </c>
      <c r="B10" s="7">
        <v>3</v>
      </c>
      <c r="C10" s="47">
        <v>3</v>
      </c>
      <c r="D10" s="6">
        <v>1.75</v>
      </c>
    </row>
    <row r="11" spans="1:4" x14ac:dyDescent="0.25">
      <c r="A11" s="44" t="s">
        <v>29</v>
      </c>
      <c r="B11" s="7">
        <v>36</v>
      </c>
      <c r="C11" s="39">
        <v>32</v>
      </c>
      <c r="D11" s="6">
        <v>24.75</v>
      </c>
    </row>
    <row r="12" spans="1:4" x14ac:dyDescent="0.25">
      <c r="A12" s="48" t="s">
        <v>145</v>
      </c>
      <c r="B12" s="7">
        <v>36</v>
      </c>
      <c r="C12" s="47">
        <v>13</v>
      </c>
      <c r="D12" s="6">
        <v>5.25</v>
      </c>
    </row>
    <row r="13" spans="1:4" x14ac:dyDescent="0.25">
      <c r="A13" s="5" t="s">
        <v>146</v>
      </c>
      <c r="B13" s="7">
        <v>2</v>
      </c>
      <c r="C13" s="39">
        <v>2</v>
      </c>
      <c r="D13" s="6">
        <v>2</v>
      </c>
    </row>
    <row r="14" spans="1:4" x14ac:dyDescent="0.25">
      <c r="A14" s="44" t="s">
        <v>30</v>
      </c>
      <c r="B14" s="7">
        <v>10</v>
      </c>
      <c r="C14" s="39">
        <v>19</v>
      </c>
      <c r="D14" s="6">
        <v>15.5</v>
      </c>
    </row>
    <row r="15" spans="1:4" x14ac:dyDescent="0.25">
      <c r="A15" s="44" t="s">
        <v>31</v>
      </c>
      <c r="B15" s="7">
        <v>11</v>
      </c>
      <c r="C15" s="39">
        <v>30</v>
      </c>
      <c r="D15" s="6">
        <v>18.5</v>
      </c>
    </row>
    <row r="16" spans="1:4" x14ac:dyDescent="0.25">
      <c r="A16" s="5" t="s">
        <v>147</v>
      </c>
      <c r="B16" s="7">
        <v>3</v>
      </c>
      <c r="C16" s="39">
        <v>5</v>
      </c>
      <c r="D16" s="6">
        <v>1.75</v>
      </c>
    </row>
    <row r="17" spans="1:4" x14ac:dyDescent="0.25">
      <c r="A17" s="5" t="s">
        <v>148</v>
      </c>
      <c r="B17" s="7">
        <v>5</v>
      </c>
      <c r="C17" s="39">
        <v>8</v>
      </c>
      <c r="D17" s="6">
        <v>4.25</v>
      </c>
    </row>
    <row r="18" spans="1:4" x14ac:dyDescent="0.25">
      <c r="A18" s="5" t="s">
        <v>149</v>
      </c>
      <c r="B18" s="7">
        <v>3</v>
      </c>
      <c r="C18" s="39">
        <v>4</v>
      </c>
      <c r="D18" s="6">
        <v>3.75</v>
      </c>
    </row>
    <row r="19" spans="1:4" x14ac:dyDescent="0.25">
      <c r="A19" s="5" t="s">
        <v>150</v>
      </c>
      <c r="B19" s="7">
        <v>2</v>
      </c>
      <c r="C19" s="39">
        <v>4</v>
      </c>
      <c r="D19" s="6">
        <v>1.5</v>
      </c>
    </row>
    <row r="20" spans="1:4" x14ac:dyDescent="0.25">
      <c r="A20" s="5" t="s">
        <v>151</v>
      </c>
      <c r="B20" s="7">
        <v>0</v>
      </c>
      <c r="C20" s="39">
        <v>6</v>
      </c>
      <c r="D20" s="6">
        <v>3</v>
      </c>
    </row>
    <row r="21" spans="1:4" x14ac:dyDescent="0.25">
      <c r="A21" s="5" t="s">
        <v>152</v>
      </c>
      <c r="B21" s="7">
        <v>5</v>
      </c>
      <c r="C21" s="39">
        <v>2</v>
      </c>
      <c r="D21" s="6">
        <v>0.75</v>
      </c>
    </row>
    <row r="22" spans="1:4" x14ac:dyDescent="0.25">
      <c r="A22" s="5" t="s">
        <v>153</v>
      </c>
      <c r="B22" s="7">
        <v>0</v>
      </c>
      <c r="C22" s="39">
        <v>2</v>
      </c>
      <c r="D22" s="6">
        <v>0.75</v>
      </c>
    </row>
    <row r="23" spans="1:4" x14ac:dyDescent="0.25">
      <c r="A23" s="5" t="s">
        <v>154</v>
      </c>
      <c r="B23" s="7">
        <v>2</v>
      </c>
      <c r="C23" s="39">
        <v>4</v>
      </c>
      <c r="D23" s="6">
        <v>1.25</v>
      </c>
    </row>
    <row r="24" spans="1:4" x14ac:dyDescent="0.25">
      <c r="A24" s="5" t="s">
        <v>155</v>
      </c>
      <c r="B24" s="7">
        <v>6</v>
      </c>
      <c r="C24" s="39">
        <v>7</v>
      </c>
      <c r="D24" s="6">
        <v>3.25</v>
      </c>
    </row>
    <row r="25" spans="1:4" x14ac:dyDescent="0.25">
      <c r="A25" s="5" t="s">
        <v>156</v>
      </c>
      <c r="B25" s="7">
        <v>1</v>
      </c>
      <c r="C25" s="39">
        <v>5</v>
      </c>
      <c r="D25" s="6">
        <v>1.75</v>
      </c>
    </row>
    <row r="26" spans="1:4" x14ac:dyDescent="0.25">
      <c r="A26" s="5" t="s">
        <v>157</v>
      </c>
      <c r="B26" s="7">
        <v>3</v>
      </c>
      <c r="C26" s="39">
        <v>12</v>
      </c>
      <c r="D26" s="6">
        <v>5</v>
      </c>
    </row>
    <row r="27" spans="1:4" x14ac:dyDescent="0.25">
      <c r="A27" s="5" t="s">
        <v>158</v>
      </c>
      <c r="B27" s="7">
        <v>1</v>
      </c>
      <c r="C27" s="39">
        <v>2</v>
      </c>
      <c r="D27" s="6">
        <v>1.5</v>
      </c>
    </row>
    <row r="28" spans="1:4" x14ac:dyDescent="0.25">
      <c r="A28" s="5" t="s">
        <v>159</v>
      </c>
      <c r="B28" s="7">
        <v>1</v>
      </c>
      <c r="C28" s="39">
        <v>14</v>
      </c>
      <c r="D28" s="6">
        <v>5.5</v>
      </c>
    </row>
    <row r="29" spans="1:4" x14ac:dyDescent="0.25">
      <c r="A29" s="5" t="s">
        <v>160</v>
      </c>
      <c r="B29" s="7">
        <v>3</v>
      </c>
      <c r="C29" s="39">
        <v>13</v>
      </c>
      <c r="D29" s="6">
        <v>4</v>
      </c>
    </row>
    <row r="30" spans="1:4" x14ac:dyDescent="0.25">
      <c r="A30" s="5" t="s">
        <v>161</v>
      </c>
      <c r="B30" s="7">
        <v>0</v>
      </c>
      <c r="C30" s="39">
        <v>4</v>
      </c>
      <c r="D30" s="6">
        <v>1.5</v>
      </c>
    </row>
    <row r="31" spans="1:4" x14ac:dyDescent="0.25">
      <c r="A31" s="5" t="s">
        <v>162</v>
      </c>
      <c r="B31" s="7">
        <v>10</v>
      </c>
      <c r="C31" s="39">
        <v>5</v>
      </c>
      <c r="D31" s="6">
        <v>6.75</v>
      </c>
    </row>
    <row r="32" spans="1:4" x14ac:dyDescent="0.25">
      <c r="A32" s="5" t="s">
        <v>163</v>
      </c>
      <c r="B32" s="7">
        <v>2</v>
      </c>
      <c r="C32" s="39">
        <v>6</v>
      </c>
      <c r="D32" s="6">
        <v>2</v>
      </c>
    </row>
    <row r="33" spans="1:4" x14ac:dyDescent="0.25">
      <c r="A33" s="5" t="s">
        <v>164</v>
      </c>
      <c r="B33" s="7">
        <v>6</v>
      </c>
      <c r="C33" s="39">
        <v>7</v>
      </c>
      <c r="D33" s="6">
        <v>2.75</v>
      </c>
    </row>
    <row r="34" spans="1:4" x14ac:dyDescent="0.25">
      <c r="A34" s="5" t="s">
        <v>165</v>
      </c>
      <c r="B34" s="7">
        <v>2</v>
      </c>
      <c r="C34" s="39">
        <v>4</v>
      </c>
      <c r="D34" s="6">
        <v>2.25</v>
      </c>
    </row>
    <row r="35" spans="1:4" x14ac:dyDescent="0.25">
      <c r="A35" s="5" t="s">
        <v>166</v>
      </c>
      <c r="B35" s="7">
        <v>8</v>
      </c>
      <c r="C35" s="39">
        <v>7</v>
      </c>
      <c r="D35" s="6">
        <v>5</v>
      </c>
    </row>
    <row r="36" spans="1:4" x14ac:dyDescent="0.25">
      <c r="A36" s="5" t="s">
        <v>167</v>
      </c>
      <c r="B36" s="7">
        <v>0</v>
      </c>
      <c r="C36" s="39">
        <v>5</v>
      </c>
      <c r="D36" s="6">
        <v>1.75</v>
      </c>
    </row>
    <row r="37" spans="1:4" x14ac:dyDescent="0.25">
      <c r="A37" s="5" t="s">
        <v>168</v>
      </c>
      <c r="B37" s="7">
        <v>6</v>
      </c>
      <c r="C37" s="39">
        <v>6</v>
      </c>
      <c r="D37" s="6">
        <v>2.5</v>
      </c>
    </row>
    <row r="38" spans="1:4" x14ac:dyDescent="0.25">
      <c r="A38" s="5" t="s">
        <v>169</v>
      </c>
      <c r="B38" s="7">
        <v>2</v>
      </c>
      <c r="C38" s="39">
        <v>4</v>
      </c>
      <c r="D38" s="6">
        <v>1.5</v>
      </c>
    </row>
    <row r="39" spans="1:4" x14ac:dyDescent="0.25">
      <c r="A39" s="5" t="s">
        <v>170</v>
      </c>
      <c r="B39" s="7">
        <v>1</v>
      </c>
      <c r="C39" s="39">
        <v>9</v>
      </c>
      <c r="D39" s="6">
        <v>3.25</v>
      </c>
    </row>
    <row r="40" spans="1:4" x14ac:dyDescent="0.25">
      <c r="A40" s="5" t="s">
        <v>171</v>
      </c>
      <c r="B40" s="7">
        <v>3</v>
      </c>
      <c r="C40" s="39">
        <v>11</v>
      </c>
      <c r="D40" s="6">
        <v>4.25</v>
      </c>
    </row>
    <row r="41" spans="1:4" x14ac:dyDescent="0.25">
      <c r="A41" s="5" t="s">
        <v>172</v>
      </c>
      <c r="B41" s="7">
        <v>1</v>
      </c>
      <c r="C41" s="39">
        <v>10</v>
      </c>
      <c r="D41" s="6">
        <v>3.25</v>
      </c>
    </row>
    <row r="42" spans="1:4" x14ac:dyDescent="0.25">
      <c r="A42" s="5" t="s">
        <v>173</v>
      </c>
      <c r="B42" s="7">
        <v>1</v>
      </c>
      <c r="C42" s="39">
        <v>3</v>
      </c>
      <c r="D42" s="6">
        <v>1.5</v>
      </c>
    </row>
    <row r="43" spans="1:4" x14ac:dyDescent="0.25">
      <c r="A43" s="5" t="s">
        <v>174</v>
      </c>
      <c r="B43" s="7">
        <v>9</v>
      </c>
      <c r="C43" s="39">
        <v>8</v>
      </c>
      <c r="D43" s="6">
        <v>4.25</v>
      </c>
    </row>
    <row r="44" spans="1:4" x14ac:dyDescent="0.25">
      <c r="A44" s="5" t="s">
        <v>176</v>
      </c>
      <c r="B44" s="7">
        <v>1</v>
      </c>
      <c r="C44" s="39">
        <v>4</v>
      </c>
      <c r="D44" s="6">
        <v>1.5</v>
      </c>
    </row>
    <row r="45" spans="1:4" x14ac:dyDescent="0.25">
      <c r="A45" s="5" t="s">
        <v>175</v>
      </c>
      <c r="B45" s="7">
        <v>5</v>
      </c>
      <c r="C45" s="39">
        <v>7</v>
      </c>
      <c r="D45" s="6">
        <v>3</v>
      </c>
    </row>
    <row r="46" spans="1:4" x14ac:dyDescent="0.25">
      <c r="A46" s="5" t="s">
        <v>177</v>
      </c>
      <c r="B46" s="7">
        <v>2</v>
      </c>
      <c r="C46" s="39">
        <v>6</v>
      </c>
      <c r="D46" s="6">
        <v>2</v>
      </c>
    </row>
    <row r="47" spans="1:4" x14ac:dyDescent="0.25">
      <c r="A47" s="46" t="s">
        <v>32</v>
      </c>
      <c r="B47" s="7">
        <v>14</v>
      </c>
      <c r="C47" s="47">
        <v>25</v>
      </c>
      <c r="D47" s="6">
        <v>16.75</v>
      </c>
    </row>
    <row r="48" spans="1:4" x14ac:dyDescent="0.25">
      <c r="A48" s="48" t="s">
        <v>178</v>
      </c>
      <c r="B48" s="7">
        <v>0</v>
      </c>
      <c r="C48" s="47">
        <v>1</v>
      </c>
      <c r="D48" s="6">
        <v>0.5</v>
      </c>
    </row>
    <row r="49" spans="1:4" x14ac:dyDescent="0.25">
      <c r="A49" s="46" t="s">
        <v>33</v>
      </c>
      <c r="B49" s="7">
        <v>14</v>
      </c>
      <c r="C49" s="47">
        <v>12</v>
      </c>
      <c r="D49" s="6">
        <v>13</v>
      </c>
    </row>
    <row r="50" spans="1:4" x14ac:dyDescent="0.25">
      <c r="A50" s="48" t="s">
        <v>179</v>
      </c>
      <c r="B50" s="7">
        <v>4</v>
      </c>
      <c r="C50" s="47">
        <v>7</v>
      </c>
      <c r="D50" s="6">
        <v>3</v>
      </c>
    </row>
    <row r="51" spans="1:4" x14ac:dyDescent="0.25">
      <c r="A51" s="44" t="s">
        <v>34</v>
      </c>
      <c r="B51" s="7">
        <v>9</v>
      </c>
      <c r="C51" s="39">
        <v>7</v>
      </c>
      <c r="D51" s="6">
        <v>6.75</v>
      </c>
    </row>
    <row r="52" spans="1:4" x14ac:dyDescent="0.25">
      <c r="A52" s="44" t="s">
        <v>35</v>
      </c>
      <c r="B52" s="7">
        <v>50</v>
      </c>
      <c r="C52" s="39">
        <v>24</v>
      </c>
      <c r="D52" s="6">
        <v>29.75</v>
      </c>
    </row>
    <row r="53" spans="1:4" x14ac:dyDescent="0.25">
      <c r="A53" s="44" t="s">
        <v>36</v>
      </c>
      <c r="B53" s="7">
        <v>6</v>
      </c>
      <c r="C53" s="39">
        <v>10</v>
      </c>
      <c r="D53" s="6">
        <v>6.5</v>
      </c>
    </row>
    <row r="54" spans="1:4" x14ac:dyDescent="0.25">
      <c r="A54" s="44" t="s">
        <v>37</v>
      </c>
      <c r="B54" s="7">
        <v>50</v>
      </c>
      <c r="C54" s="39">
        <v>113</v>
      </c>
      <c r="D54" s="6">
        <v>54</v>
      </c>
    </row>
    <row r="55" spans="1:4" x14ac:dyDescent="0.25">
      <c r="A55" s="5" t="s">
        <v>180</v>
      </c>
      <c r="B55" s="7">
        <v>0</v>
      </c>
      <c r="C55" s="39">
        <v>1</v>
      </c>
      <c r="D55" s="6">
        <v>0.25</v>
      </c>
    </row>
    <row r="56" spans="1:4" x14ac:dyDescent="0.25">
      <c r="A56" s="5" t="s">
        <v>181</v>
      </c>
      <c r="B56" s="7">
        <v>1</v>
      </c>
      <c r="C56" s="39">
        <v>1</v>
      </c>
      <c r="D56" s="6">
        <v>0.25</v>
      </c>
    </row>
    <row r="57" spans="1:4" x14ac:dyDescent="0.25">
      <c r="A57" s="5" t="s">
        <v>182</v>
      </c>
      <c r="B57" s="7">
        <v>0</v>
      </c>
      <c r="C57" s="39">
        <v>2</v>
      </c>
      <c r="D57" s="6">
        <v>0.5</v>
      </c>
    </row>
    <row r="58" spans="1:4" x14ac:dyDescent="0.25">
      <c r="A58" s="44" t="s">
        <v>38</v>
      </c>
      <c r="B58" s="7">
        <v>10</v>
      </c>
      <c r="C58" s="39">
        <v>19</v>
      </c>
      <c r="D58" s="6">
        <v>21</v>
      </c>
    </row>
    <row r="59" spans="1:4" x14ac:dyDescent="0.25">
      <c r="A59" s="5" t="s">
        <v>69</v>
      </c>
      <c r="B59" s="7">
        <v>5</v>
      </c>
      <c r="C59" s="39">
        <v>15</v>
      </c>
      <c r="D59" s="6">
        <v>6.75</v>
      </c>
    </row>
    <row r="60" spans="1:4" x14ac:dyDescent="0.25">
      <c r="A60" s="44" t="s">
        <v>39</v>
      </c>
      <c r="B60" s="7">
        <v>11</v>
      </c>
      <c r="C60" s="39">
        <v>33</v>
      </c>
      <c r="D60" s="6">
        <v>15.5</v>
      </c>
    </row>
    <row r="61" spans="1:4" x14ac:dyDescent="0.25">
      <c r="A61" s="48" t="s">
        <v>71</v>
      </c>
      <c r="B61" s="7">
        <v>23</v>
      </c>
      <c r="C61" s="47">
        <v>29</v>
      </c>
      <c r="D61" s="6">
        <v>14.25</v>
      </c>
    </row>
    <row r="62" spans="1:4" x14ac:dyDescent="0.25">
      <c r="A62" s="46" t="s">
        <v>40</v>
      </c>
      <c r="B62" s="7">
        <v>12</v>
      </c>
      <c r="C62" s="47">
        <v>21</v>
      </c>
      <c r="D62" s="6">
        <v>12.5</v>
      </c>
    </row>
    <row r="63" spans="1:4" x14ac:dyDescent="0.25">
      <c r="A63" s="44" t="s">
        <v>41</v>
      </c>
      <c r="B63" s="7">
        <v>19</v>
      </c>
      <c r="C63" s="39">
        <v>26</v>
      </c>
      <c r="D63" s="6">
        <v>30.5</v>
      </c>
    </row>
    <row r="64" spans="1:4" x14ac:dyDescent="0.25">
      <c r="A64" s="48" t="s">
        <v>183</v>
      </c>
      <c r="B64" s="7">
        <v>7</v>
      </c>
      <c r="C64" s="47">
        <v>13</v>
      </c>
      <c r="D64" s="6">
        <v>14.75</v>
      </c>
    </row>
    <row r="65" spans="1:4" x14ac:dyDescent="0.25">
      <c r="A65" s="48" t="s">
        <v>184</v>
      </c>
      <c r="B65" s="7">
        <v>3</v>
      </c>
      <c r="C65" s="47">
        <v>3</v>
      </c>
      <c r="D65" s="6">
        <v>1.5</v>
      </c>
    </row>
    <row r="66" spans="1:4" x14ac:dyDescent="0.25">
      <c r="A66" s="5" t="s">
        <v>77</v>
      </c>
      <c r="B66" s="7">
        <v>1</v>
      </c>
      <c r="C66" s="39">
        <v>6</v>
      </c>
      <c r="D66" s="6">
        <v>2</v>
      </c>
    </row>
    <row r="67" spans="1:4" x14ac:dyDescent="0.25">
      <c r="A67" s="46" t="s">
        <v>42</v>
      </c>
      <c r="B67" s="7">
        <v>0</v>
      </c>
      <c r="C67" s="47">
        <v>1</v>
      </c>
      <c r="D67" s="6">
        <v>0.75</v>
      </c>
    </row>
    <row r="68" spans="1:4" x14ac:dyDescent="0.25">
      <c r="A68" s="46" t="s">
        <v>43</v>
      </c>
      <c r="B68" s="7">
        <v>2</v>
      </c>
      <c r="C68" s="47">
        <v>3</v>
      </c>
      <c r="D68" s="6">
        <v>1.5</v>
      </c>
    </row>
    <row r="69" spans="1:4" x14ac:dyDescent="0.25">
      <c r="A69" s="46" t="s">
        <v>44</v>
      </c>
      <c r="B69" s="7">
        <v>2</v>
      </c>
      <c r="C69" s="47">
        <v>4</v>
      </c>
      <c r="D69" s="6">
        <v>1.75</v>
      </c>
    </row>
    <row r="70" spans="1:4" x14ac:dyDescent="0.25">
      <c r="A70" s="46" t="s">
        <v>185</v>
      </c>
      <c r="B70" s="7">
        <v>0</v>
      </c>
      <c r="C70" s="47">
        <v>2</v>
      </c>
      <c r="D70" s="6">
        <v>1</v>
      </c>
    </row>
    <row r="71" spans="1:4" x14ac:dyDescent="0.25">
      <c r="A71" s="44" t="s">
        <v>45</v>
      </c>
      <c r="B71" s="7">
        <v>7</v>
      </c>
      <c r="C71" s="39">
        <v>7</v>
      </c>
      <c r="D71" s="6">
        <v>5.75</v>
      </c>
    </row>
    <row r="72" spans="1:4" x14ac:dyDescent="0.25">
      <c r="A72" s="44" t="s">
        <v>46</v>
      </c>
      <c r="B72" s="7">
        <v>12</v>
      </c>
      <c r="C72" s="39">
        <v>20</v>
      </c>
      <c r="D72" s="6">
        <v>8.75</v>
      </c>
    </row>
    <row r="73" spans="1:4" x14ac:dyDescent="0.25">
      <c r="A73" s="5" t="s">
        <v>186</v>
      </c>
      <c r="B73" s="7">
        <v>5</v>
      </c>
      <c r="C73" s="39">
        <v>15</v>
      </c>
      <c r="D73" s="6">
        <v>5</v>
      </c>
    </row>
    <row r="74" spans="1:4" x14ac:dyDescent="0.25">
      <c r="A74" s="5" t="s">
        <v>83</v>
      </c>
      <c r="B74" s="7">
        <v>1</v>
      </c>
      <c r="C74" s="39">
        <v>3</v>
      </c>
      <c r="D74" s="6">
        <v>1.25</v>
      </c>
    </row>
    <row r="75" spans="1:4" x14ac:dyDescent="0.25">
      <c r="A75" s="44" t="s">
        <v>47</v>
      </c>
      <c r="B75" s="7">
        <v>26</v>
      </c>
      <c r="C75" s="39">
        <v>35</v>
      </c>
      <c r="D75" s="6">
        <v>32</v>
      </c>
    </row>
    <row r="76" spans="1:4" x14ac:dyDescent="0.25">
      <c r="A76" s="48" t="s">
        <v>84</v>
      </c>
      <c r="B76" s="7">
        <v>59</v>
      </c>
      <c r="C76" s="47">
        <v>64</v>
      </c>
      <c r="D76" s="6">
        <v>58.75</v>
      </c>
    </row>
    <row r="77" spans="1:4" x14ac:dyDescent="0.25">
      <c r="A77" s="48" t="s">
        <v>88</v>
      </c>
      <c r="B77" s="7">
        <v>38</v>
      </c>
      <c r="C77" s="47">
        <v>33</v>
      </c>
      <c r="D77" s="6">
        <v>38</v>
      </c>
    </row>
    <row r="78" spans="1:4" x14ac:dyDescent="0.25">
      <c r="A78" s="44" t="s">
        <v>48</v>
      </c>
      <c r="B78" s="7">
        <v>6</v>
      </c>
      <c r="C78" s="39">
        <v>15</v>
      </c>
      <c r="D78" s="6">
        <v>6.25</v>
      </c>
    </row>
    <row r="79" spans="1:4" x14ac:dyDescent="0.25">
      <c r="A79" s="44" t="s">
        <v>49</v>
      </c>
      <c r="B79" s="7">
        <v>30</v>
      </c>
      <c r="C79" s="39">
        <v>47</v>
      </c>
      <c r="D79" s="6">
        <v>22.75</v>
      </c>
    </row>
    <row r="80" spans="1:4" x14ac:dyDescent="0.25">
      <c r="A80" s="44" t="s">
        <v>50</v>
      </c>
      <c r="B80" s="7">
        <v>13</v>
      </c>
      <c r="C80" s="39">
        <v>16</v>
      </c>
      <c r="D80" s="6">
        <v>10</v>
      </c>
    </row>
    <row r="81" spans="1:4" x14ac:dyDescent="0.25">
      <c r="A81" s="1" t="s">
        <v>9</v>
      </c>
      <c r="B81" s="4">
        <v>683</v>
      </c>
      <c r="C81" s="4">
        <v>983</v>
      </c>
      <c r="D81" s="2">
        <v>645.25</v>
      </c>
    </row>
    <row r="83" spans="1:4" x14ac:dyDescent="0.25">
      <c r="A83" s="10" t="s">
        <v>187</v>
      </c>
    </row>
    <row r="84" spans="1:4" x14ac:dyDescent="0.25">
      <c r="A84" s="10" t="s">
        <v>52</v>
      </c>
    </row>
    <row r="85" spans="1:4" x14ac:dyDescent="0.25">
      <c r="A85" s="49" t="s">
        <v>188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F5" sqref="F5"/>
    </sheetView>
  </sheetViews>
  <sheetFormatPr defaultRowHeight="15" x14ac:dyDescent="0.25"/>
  <cols>
    <col min="1" max="1" width="28.140625" bestFit="1" customWidth="1"/>
    <col min="2" max="3" width="10.140625" bestFit="1" customWidth="1"/>
  </cols>
  <sheetData>
    <row r="1" spans="1:4" x14ac:dyDescent="0.25">
      <c r="A1" s="8" t="s">
        <v>10</v>
      </c>
    </row>
    <row r="2" spans="1:4" x14ac:dyDescent="0.25">
      <c r="A2" s="8" t="s">
        <v>190</v>
      </c>
    </row>
    <row r="4" spans="1:4" x14ac:dyDescent="0.25">
      <c r="A4" s="1" t="s">
        <v>191</v>
      </c>
      <c r="B4" s="4" t="s">
        <v>1</v>
      </c>
      <c r="C4" s="4" t="s">
        <v>2</v>
      </c>
      <c r="D4" s="4" t="s">
        <v>3</v>
      </c>
    </row>
    <row r="5" spans="1:4" x14ac:dyDescent="0.25">
      <c r="A5" s="26" t="s">
        <v>192</v>
      </c>
      <c r="B5" s="7">
        <v>310</v>
      </c>
      <c r="C5" s="7">
        <v>498</v>
      </c>
      <c r="D5" s="7">
        <v>354</v>
      </c>
    </row>
    <row r="6" spans="1:4" x14ac:dyDescent="0.25">
      <c r="A6" s="26" t="s">
        <v>193</v>
      </c>
      <c r="B6" s="7">
        <v>290</v>
      </c>
      <c r="C6" s="7">
        <v>345</v>
      </c>
      <c r="D6" s="7">
        <v>228</v>
      </c>
    </row>
    <row r="7" spans="1:4" x14ac:dyDescent="0.25">
      <c r="A7" s="40" t="s">
        <v>194</v>
      </c>
      <c r="B7" s="7">
        <v>83</v>
      </c>
      <c r="C7" s="7">
        <v>140</v>
      </c>
      <c r="D7" s="7">
        <v>63</v>
      </c>
    </row>
    <row r="8" spans="1:4" x14ac:dyDescent="0.25">
      <c r="A8" s="37" t="s">
        <v>9</v>
      </c>
      <c r="B8" s="4">
        <v>683</v>
      </c>
      <c r="C8" s="4">
        <f>C5+C6+C7</f>
        <v>983</v>
      </c>
      <c r="D8" s="4">
        <v>645</v>
      </c>
    </row>
    <row r="10" spans="1:4" x14ac:dyDescent="0.25">
      <c r="A10" s="10" t="s">
        <v>187</v>
      </c>
    </row>
    <row r="11" spans="1:4" x14ac:dyDescent="0.25">
      <c r="A11" s="10" t="s">
        <v>52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Atendimentos_trim</vt:lpstr>
      <vt:lpstr>Protocolos_trim</vt:lpstr>
      <vt:lpstr>Secretarias_Geral_trim</vt:lpstr>
      <vt:lpstr>Secretaris e Un Set_Geral_trim</vt:lpstr>
      <vt:lpstr>Subprefeituras_trim</vt:lpstr>
      <vt:lpstr>Naturezas_Geral_trim</vt:lpstr>
      <vt:lpstr>Qualidade_trim1 _14</vt:lpstr>
      <vt:lpstr>e-SIC_Órgãos_trim</vt:lpstr>
      <vt:lpstr>e-SIC_Status_trim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Leonardo Zanon Arruda</cp:lastModifiedBy>
  <dcterms:created xsi:type="dcterms:W3CDTF">2014-04-27T13:02:15Z</dcterms:created>
  <dcterms:modified xsi:type="dcterms:W3CDTF">2014-04-30T21:04:51Z</dcterms:modified>
</cp:coreProperties>
</file>