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190" activeTab="0"/>
  </bookViews>
  <sheets>
    <sheet name="Atendimentos" sheetId="1" r:id="rId1"/>
    <sheet name="Protocolos" sheetId="2" r:id="rId2"/>
    <sheet name="Sec Geral" sheetId="3" r:id="rId3"/>
    <sheet name="Sec e Un Geral" sheetId="4" r:id="rId4"/>
    <sheet name="Subs" sheetId="5" r:id="rId5"/>
    <sheet name="Nat Geral" sheetId="6" r:id="rId6"/>
  </sheets>
  <definedNames/>
  <calcPr fullCalcOnLoad="1"/>
</workbook>
</file>

<file path=xl/sharedStrings.xml><?xml version="1.0" encoding="utf-8"?>
<sst xmlns="http://schemas.openxmlformats.org/spreadsheetml/2006/main" count="225" uniqueCount="180">
  <si>
    <t>Controladoria Geral do Município - Ouvidoria Geral</t>
  </si>
  <si>
    <t>SIDOGM* - Comparativo dos canais de atendimentos</t>
  </si>
  <si>
    <t>média**</t>
  </si>
  <si>
    <t>ATENDIMENTOS**</t>
  </si>
  <si>
    <t>TOTAL</t>
  </si>
  <si>
    <t>* Sistema de Informação e Documentação da Ouvidoria Geral do Município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</si>
  <si>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</si>
  <si>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</si>
  <si>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</si>
  <si>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</si>
  <si>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</si>
  <si>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</si>
  <si>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</si>
  <si>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</si>
  <si>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</si>
  <si>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</si>
  <si>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</si>
  <si>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</si>
  <si>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</si>
  <si>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</si>
  <si>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</si>
  <si>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</si>
  <si>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</si>
  <si>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</si>
  <si>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</si>
  <si>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</si>
  <si>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</si>
  <si>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</si>
  <si>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</si>
  <si>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</si>
  <si>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</si>
  <si>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</si>
  <si>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</si>
  <si>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</si>
  <si>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</si>
  <si>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</si>
  <si>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</si>
  <si>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*** não pertinentes à esfera municipal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</si>
  <si>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</si>
  <si>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</si>
  <si>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</si>
  <si>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</si>
  <si>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</si>
  <si>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</si>
  <si>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</si>
  <si>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</si>
  <si>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</si>
  <si>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</si>
  <si>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Supervisão Geral de Abastecimento - ABAST</t>
  </si>
  <si>
    <t xml:space="preserve">    São Paulo Urbanismo - SP-Urbanismo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</si>
  <si>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</si>
  <si>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</si>
  <si>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</si>
  <si>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</si>
  <si>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</si>
  <si>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</si>
  <si>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Ouvidoria da Guarda Civil Metropolitana - OGCM</t>
  </si>
  <si>
    <t xml:space="preserve">    Guarda Civil Metropolitana - 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</si>
  <si>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</si>
  <si>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</si>
  <si>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</si>
  <si>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</si>
  <si>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</si>
  <si>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</si>
  <si>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</si>
  <si>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</si>
  <si>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</si>
  <si>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Departamento de Desapropriações - DESAP</t>
  </si>
  <si>
    <t xml:space="preserve">    Departamento Judicial - JUD</t>
  </si>
  <si>
    <t xml:space="preserve">    Procuradoria Geral do Município - PGM</t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</si>
  <si>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</si>
  <si>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</si>
  <si>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</si>
  <si>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</si>
  <si>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</si>
  <si>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</si>
  <si>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</si>
  <si>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</si>
  <si>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</si>
  <si>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</si>
  <si>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</si>
  <si>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</si>
  <si>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</si>
  <si>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</si>
  <si>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</si>
  <si>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</si>
  <si>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</si>
  <si>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</si>
  <si>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</si>
  <si>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</si>
  <si>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</si>
  <si>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</si>
  <si>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</si>
  <si>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</si>
  <si>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</si>
  <si>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</si>
  <si>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</si>
  <si>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</si>
  <si>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</si>
  <si>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</si>
  <si>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</si>
  <si>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</si>
  <si>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</si>
  <si>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</si>
  <si>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dos assuntos demandados</t>
  </si>
  <si>
    <t xml:space="preserve">Atendimento </t>
  </si>
  <si>
    <t xml:space="preserve">Jardinagem </t>
  </si>
  <si>
    <t>Via pública/ logradouro</t>
  </si>
  <si>
    <t xml:space="preserve">Trânsito </t>
  </si>
  <si>
    <t xml:space="preserve">Bilhete único </t>
  </si>
  <si>
    <t xml:space="preserve">Perturbação do silêncio </t>
  </si>
  <si>
    <t xml:space="preserve">Iluminação pública </t>
  </si>
  <si>
    <t xml:space="preserve">Transporte público </t>
  </si>
  <si>
    <t xml:space="preserve">Assuntos diversos </t>
  </si>
  <si>
    <t xml:space="preserve">Limpeza pública/ lixo </t>
  </si>
  <si>
    <r>
      <t>Tributos (impostos/ taxas/ contribuições)</t>
    </r>
  </si>
  <si>
    <t>Multas</t>
  </si>
  <si>
    <t>Água e esgoto</t>
  </si>
  <si>
    <t>Áreas públicas municipais</t>
  </si>
  <si>
    <t xml:space="preserve">Elogio </t>
  </si>
  <si>
    <t xml:space="preserve">Animais </t>
  </si>
  <si>
    <t xml:space="preserve">Sugestão </t>
  </si>
  <si>
    <t xml:space="preserve">Edificações </t>
  </si>
  <si>
    <t>Denúncia de irregularidade grave</t>
  </si>
  <si>
    <t xml:space="preserve">Escolas </t>
  </si>
  <si>
    <t xml:space="preserve">Programa social </t>
  </si>
  <si>
    <t>Infração disciplinar</t>
  </si>
  <si>
    <t xml:space="preserve">Saúde </t>
  </si>
  <si>
    <t xml:space="preserve">Parques municipais </t>
  </si>
  <si>
    <t xml:space="preserve">Creches </t>
  </si>
  <si>
    <t>Alvarás/ autorizações administrativas</t>
  </si>
  <si>
    <t>Poluição ambiental</t>
  </si>
  <si>
    <t xml:space="preserve">Camelôs e ambulantes </t>
  </si>
  <si>
    <t xml:space="preserve">Inspeção sanitária </t>
  </si>
  <si>
    <t xml:space="preserve">Praca pública </t>
  </si>
  <si>
    <t xml:space="preserve">Moradia popular </t>
  </si>
  <si>
    <t xml:space="preserve">Córregos </t>
  </si>
  <si>
    <t xml:space="preserve">Dengue </t>
  </si>
  <si>
    <t>Acessibilidade</t>
  </si>
  <si>
    <t xml:space="preserve">Feira livre/ sacolão/ mercado municipal </t>
  </si>
  <si>
    <t xml:space="preserve">Albergues </t>
  </si>
  <si>
    <t>Obras municipais</t>
  </si>
  <si>
    <t xml:space="preserve">Cultura </t>
  </si>
  <si>
    <t xml:space="preserve">Bancas de jornal </t>
  </si>
  <si>
    <t xml:space="preserve">Programa Leve Leite </t>
  </si>
  <si>
    <t>Poluição visual</t>
  </si>
  <si>
    <t xml:space="preserve">Clubes/ CDM/ CDC </t>
  </si>
  <si>
    <r>
      <t>Proteção pública</t>
    </r>
  </si>
  <si>
    <t xml:space="preserve">Instituições/ espaços públicos </t>
  </si>
  <si>
    <t>5 mais</t>
  </si>
  <si>
    <t>Inspeção veicular</t>
  </si>
  <si>
    <t xml:space="preserve">    Departamento Fiscal -FISC</t>
  </si>
  <si>
    <t>NATUREZA</t>
  </si>
  <si>
    <t>Outros</t>
  </si>
  <si>
    <t>** média mensal do ano de 2014</t>
  </si>
  <si>
    <t xml:space="preserve">Serviço funerário </t>
  </si>
  <si>
    <t>Terrenos/ imóveis</t>
  </si>
  <si>
    <t>Construção</t>
  </si>
  <si>
    <t>Comércio/ estabelecimento</t>
  </si>
  <si>
    <t>Servidor público</t>
  </si>
  <si>
    <t>Remoção de veículo/ carcaça</t>
  </si>
  <si>
    <t>Solicitação de informação/ documento</t>
  </si>
  <si>
    <t>Pessoas em situação de rua</t>
  </si>
  <si>
    <t>Manifestação livre</t>
  </si>
  <si>
    <t>Administração pública</t>
  </si>
  <si>
    <t>Cemitérios</t>
  </si>
  <si>
    <t>Direitos humanos</t>
  </si>
  <si>
    <t>Telecentros</t>
  </si>
  <si>
    <t>Pensão (IPREM)</t>
  </si>
  <si>
    <t>** nova classificação a partir de maio/14</t>
  </si>
  <si>
    <r>
      <t>+</t>
    </r>
    <r>
      <rPr>
        <sz val="11"/>
        <color indexed="8"/>
        <rFont val="Arial"/>
        <family val="2"/>
      </rPr>
      <t xml:space="preserve"> média calculada a partir de maio/14</t>
    </r>
  </si>
  <si>
    <t>Telefone***</t>
  </si>
  <si>
    <t>Carta***</t>
  </si>
  <si>
    <t>Pessoalmente***</t>
  </si>
  <si>
    <t>Fax***</t>
  </si>
  <si>
    <r>
      <t>E-mail</t>
    </r>
    <r>
      <rPr>
        <vertAlign val="superscript"/>
        <sz val="11"/>
        <color indexed="8"/>
        <rFont val="Arial"/>
        <family val="2"/>
      </rPr>
      <t>+</t>
    </r>
  </si>
  <si>
    <r>
      <t>Ofício</t>
    </r>
    <r>
      <rPr>
        <vertAlign val="superscript"/>
        <sz val="11"/>
        <color indexed="8"/>
        <rFont val="Arial"/>
        <family val="2"/>
      </rPr>
      <t>+</t>
    </r>
  </si>
  <si>
    <r>
      <t>Formulário eletrônico</t>
    </r>
    <r>
      <rPr>
        <vertAlign val="superscript"/>
        <sz val="11"/>
        <color indexed="8"/>
        <rFont val="Arial"/>
        <family val="2"/>
      </rPr>
      <t>+</t>
    </r>
  </si>
  <si>
    <t>*** média mensal do ano de 2014</t>
  </si>
  <si>
    <t>média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</si>
</sst>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vertAlign val="superscript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vertAlign val="superscript"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/>
    </xf>
    <xf numFmtId="17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3" fontId="47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9" fillId="0" borderId="0" xfId="0" applyFont="1" applyAlignment="1">
      <alignment horizontal="left" wrapText="1"/>
    </xf>
    <xf numFmtId="0" fontId="47" fillId="0" borderId="10" xfId="0" applyFont="1" applyFill="1" applyBorder="1" applyAlignment="1">
      <alignment horizontal="center"/>
    </xf>
    <xf numFmtId="0" fontId="2" fillId="0" borderId="11" xfId="133" applyFont="1" applyFill="1" applyBorder="1" applyAlignment="1">
      <alignment wrapText="1"/>
      <protection/>
    </xf>
    <xf numFmtId="0" fontId="50" fillId="0" borderId="11" xfId="0" applyFont="1" applyBorder="1" applyAlignment="1">
      <alignment/>
    </xf>
    <xf numFmtId="0" fontId="46" fillId="33" borderId="11" xfId="0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7" fillId="34" borderId="0" xfId="0" applyFont="1" applyFill="1" applyAlignment="1">
      <alignment/>
    </xf>
    <xf numFmtId="2" fontId="47" fillId="0" borderId="10" xfId="0" applyNumberFormat="1" applyFont="1" applyFill="1" applyBorder="1" applyAlignment="1">
      <alignment horizontal="center"/>
    </xf>
    <xf numFmtId="17" fontId="46" fillId="35" borderId="10" xfId="0" applyNumberFormat="1" applyFont="1" applyFill="1" applyBorder="1" applyAlignment="1">
      <alignment horizontal="center"/>
    </xf>
    <xf numFmtId="3" fontId="46" fillId="35" borderId="10" xfId="0" applyNumberFormat="1" applyFont="1" applyFill="1" applyBorder="1" applyAlignment="1">
      <alignment horizontal="center"/>
    </xf>
    <xf numFmtId="2" fontId="46" fillId="35" borderId="1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7" fontId="46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/>
    </xf>
    <xf numFmtId="0" fontId="2" fillId="0" borderId="0" xfId="133" applyFont="1" applyFill="1" applyBorder="1" applyAlignment="1">
      <alignment wrapText="1"/>
      <protection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52" fillId="0" borderId="0" xfId="0" applyFont="1" applyAlignment="1">
      <alignment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1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2.57421875" style="0" customWidth="1"/>
  </cols>
  <sheetData>
    <row r="1" ht="15">
      <c r="A1" s="1" t="s">
        <v>0</v>
      </c>
    </row>
    <row r="2" ht="15">
      <c r="A2" s="1" t="s">
        <v>1</v>
      </c>
    </row>
    <row r="4" spans="1:9" ht="15">
      <c r="A4" s="2" t="s">
        <v>3</v>
      </c>
      <c r="B4" s="3">
        <v>42005</v>
      </c>
      <c r="C4" s="3">
        <v>41974</v>
      </c>
      <c r="D4" s="4" t="s">
        <v>179</v>
      </c>
      <c r="G4" s="45"/>
      <c r="H4" s="45"/>
      <c r="I4" s="45"/>
    </row>
    <row r="5" spans="1:9" ht="15">
      <c r="A5" s="6" t="s">
        <v>171</v>
      </c>
      <c r="B5" s="7">
        <v>4012</v>
      </c>
      <c r="C5" s="7">
        <v>3803</v>
      </c>
      <c r="D5" s="7">
        <v>4007</v>
      </c>
      <c r="G5" s="10"/>
      <c r="H5" s="45"/>
      <c r="I5" s="36"/>
    </row>
    <row r="6" spans="1:9" ht="17.25">
      <c r="A6" s="6" t="s">
        <v>177</v>
      </c>
      <c r="B6" s="8">
        <v>400</v>
      </c>
      <c r="C6" s="8">
        <v>395</v>
      </c>
      <c r="D6" s="7">
        <v>503</v>
      </c>
      <c r="G6" s="10"/>
      <c r="H6" s="45"/>
      <c r="I6" s="36"/>
    </row>
    <row r="7" spans="1:9" ht="15">
      <c r="A7" s="6" t="s">
        <v>172</v>
      </c>
      <c r="B7" s="8">
        <v>97</v>
      </c>
      <c r="C7" s="8">
        <v>91</v>
      </c>
      <c r="D7" s="7">
        <v>88</v>
      </c>
      <c r="G7" s="10"/>
      <c r="H7" s="45"/>
      <c r="I7" s="36"/>
    </row>
    <row r="8" spans="1:9" ht="17.25">
      <c r="A8" s="6" t="s">
        <v>175</v>
      </c>
      <c r="B8" s="8">
        <v>91</v>
      </c>
      <c r="C8" s="8">
        <v>83</v>
      </c>
      <c r="D8" s="7">
        <v>153</v>
      </c>
      <c r="G8" s="10"/>
      <c r="H8" s="45"/>
      <c r="I8" s="36"/>
    </row>
    <row r="9" spans="1:9" ht="15">
      <c r="A9" s="6" t="s">
        <v>173</v>
      </c>
      <c r="B9" s="8">
        <v>60</v>
      </c>
      <c r="C9" s="8">
        <v>43</v>
      </c>
      <c r="D9" s="7">
        <v>57</v>
      </c>
      <c r="G9" s="10"/>
      <c r="H9" s="45"/>
      <c r="I9" s="36"/>
    </row>
    <row r="10" spans="1:9" ht="17.25">
      <c r="A10" s="6" t="s">
        <v>176</v>
      </c>
      <c r="B10" s="8">
        <v>6</v>
      </c>
      <c r="C10" s="8">
        <v>3</v>
      </c>
      <c r="D10" s="7">
        <v>4</v>
      </c>
      <c r="G10" s="10"/>
      <c r="H10" s="45"/>
      <c r="I10" s="36"/>
    </row>
    <row r="11" spans="1:9" ht="15">
      <c r="A11" s="6" t="s">
        <v>174</v>
      </c>
      <c r="B11" s="8">
        <v>3</v>
      </c>
      <c r="C11" s="8">
        <v>1</v>
      </c>
      <c r="D11" s="7">
        <v>6</v>
      </c>
      <c r="G11" s="10"/>
      <c r="H11" s="45"/>
      <c r="I11" s="36"/>
    </row>
    <row r="12" spans="1:9" ht="15">
      <c r="A12" s="6" t="s">
        <v>153</v>
      </c>
      <c r="B12" s="8">
        <v>2</v>
      </c>
      <c r="C12" s="8">
        <v>0</v>
      </c>
      <c r="D12" s="7">
        <v>0.25</v>
      </c>
      <c r="G12" s="45"/>
      <c r="H12" s="45"/>
      <c r="I12" s="38"/>
    </row>
    <row r="13" spans="1:9" ht="15">
      <c r="A13" s="2" t="s">
        <v>4</v>
      </c>
      <c r="B13" s="5">
        <f>SUM(B5:B12)</f>
        <v>4671</v>
      </c>
      <c r="C13" s="5">
        <f>SUM(C5:C11)</f>
        <v>4419</v>
      </c>
      <c r="D13" s="5">
        <v>4904</v>
      </c>
      <c r="G13" s="45"/>
      <c r="H13" s="45"/>
      <c r="I13" s="45"/>
    </row>
    <row r="15" ht="15">
      <c r="A15" s="11" t="s">
        <v>5</v>
      </c>
    </row>
    <row r="16" ht="15">
      <c r="A16" s="53" t="s">
        <v>169</v>
      </c>
    </row>
    <row r="17" ht="15">
      <c r="A17" s="53" t="s">
        <v>178</v>
      </c>
    </row>
    <row r="18" ht="17.25">
      <c r="A18" s="54" t="s">
        <v>170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H1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1.8515625" style="0" bestFit="1" customWidth="1"/>
    <col min="3" max="3" width="12.00390625" style="0" bestFit="1" customWidth="1"/>
    <col min="6" max="6" width="7.7109375" style="0" bestFit="1" customWidth="1"/>
    <col min="7" max="7" width="11.8515625" style="0" bestFit="1" customWidth="1"/>
    <col min="11" max="11" width="11.8515625" style="0" bestFit="1" customWidth="1"/>
    <col min="12" max="12" width="11.28125" style="0" bestFit="1" customWidth="1"/>
  </cols>
  <sheetData>
    <row r="1" ht="15">
      <c r="A1" s="1" t="s">
        <v>0</v>
      </c>
    </row>
    <row r="2" ht="15">
      <c r="A2" s="1" t="s">
        <v>6</v>
      </c>
    </row>
    <row r="4" spans="1:8" ht="15">
      <c r="A4" s="4" t="s">
        <v>7</v>
      </c>
      <c r="B4" s="4" t="s">
        <v>8</v>
      </c>
      <c r="C4" s="4" t="s">
        <v>9</v>
      </c>
      <c r="F4" s="34"/>
      <c r="G4" s="34"/>
      <c r="H4" s="34"/>
    </row>
    <row r="5" spans="1:8" ht="15">
      <c r="A5" s="3">
        <v>41671</v>
      </c>
      <c r="B5" s="12">
        <v>1644</v>
      </c>
      <c r="C5" s="30">
        <f>(B5-1764)*100/1764</f>
        <v>-6.802721088435374</v>
      </c>
      <c r="F5" s="35"/>
      <c r="G5" s="36"/>
      <c r="H5" s="37"/>
    </row>
    <row r="6" spans="1:8" ht="15">
      <c r="A6" s="3">
        <v>41699</v>
      </c>
      <c r="B6" s="12">
        <v>1435</v>
      </c>
      <c r="C6" s="30">
        <f aca="true" t="shared" si="0" ref="C6:C14">(B6-B5)*100/B5</f>
        <v>-12.712895377128953</v>
      </c>
      <c r="F6" s="35"/>
      <c r="G6" s="36"/>
      <c r="H6" s="37"/>
    </row>
    <row r="7" spans="1:8" ht="15">
      <c r="A7" s="3">
        <v>41730</v>
      </c>
      <c r="B7" s="12">
        <v>1703</v>
      </c>
      <c r="C7" s="30">
        <f t="shared" si="0"/>
        <v>18.67595818815331</v>
      </c>
      <c r="F7" s="35"/>
      <c r="G7" s="36"/>
      <c r="H7" s="37"/>
    </row>
    <row r="8" spans="1:8" ht="15">
      <c r="A8" s="3">
        <v>41760</v>
      </c>
      <c r="B8" s="12">
        <v>1735</v>
      </c>
      <c r="C8" s="30">
        <f t="shared" si="0"/>
        <v>1.8790369935408104</v>
      </c>
      <c r="F8" s="35"/>
      <c r="G8" s="36"/>
      <c r="H8" s="37"/>
    </row>
    <row r="9" spans="1:8" ht="15">
      <c r="A9" s="3">
        <v>41791</v>
      </c>
      <c r="B9" s="12">
        <v>1419</v>
      </c>
      <c r="C9" s="30">
        <f t="shared" si="0"/>
        <v>-18.213256484149856</v>
      </c>
      <c r="F9" s="35"/>
      <c r="G9" s="36"/>
      <c r="H9" s="37"/>
    </row>
    <row r="10" spans="1:8" ht="15">
      <c r="A10" s="3">
        <v>41821</v>
      </c>
      <c r="B10" s="12">
        <v>1582</v>
      </c>
      <c r="C10" s="30">
        <f t="shared" si="0"/>
        <v>11.486962649753348</v>
      </c>
      <c r="F10" s="35"/>
      <c r="G10" s="36"/>
      <c r="H10" s="37"/>
    </row>
    <row r="11" spans="1:8" ht="15">
      <c r="A11" s="3">
        <v>41852</v>
      </c>
      <c r="B11" s="12">
        <v>1187</v>
      </c>
      <c r="C11" s="30">
        <f t="shared" si="0"/>
        <v>-24.968394437420987</v>
      </c>
      <c r="F11" s="35"/>
      <c r="G11" s="36"/>
      <c r="H11" s="37"/>
    </row>
    <row r="12" spans="1:8" ht="15">
      <c r="A12" s="3">
        <v>41883</v>
      </c>
      <c r="B12" s="12">
        <v>1187</v>
      </c>
      <c r="C12" s="30">
        <f t="shared" si="0"/>
        <v>0</v>
      </c>
      <c r="F12" s="35"/>
      <c r="G12" s="36"/>
      <c r="H12" s="37"/>
    </row>
    <row r="13" spans="1:8" ht="15">
      <c r="A13" s="3">
        <v>41913</v>
      </c>
      <c r="B13" s="12">
        <v>1388</v>
      </c>
      <c r="C13" s="30">
        <f t="shared" si="0"/>
        <v>16.93344566133109</v>
      </c>
      <c r="F13" s="35"/>
      <c r="G13" s="36"/>
      <c r="H13" s="37"/>
    </row>
    <row r="14" spans="1:8" ht="15">
      <c r="A14" s="3">
        <v>41944</v>
      </c>
      <c r="B14" s="12">
        <v>1246</v>
      </c>
      <c r="C14" s="30">
        <f t="shared" si="0"/>
        <v>-10.230547550432277</v>
      </c>
      <c r="F14" s="35"/>
      <c r="G14" s="36"/>
      <c r="H14" s="37"/>
    </row>
    <row r="15" spans="1:8" ht="15">
      <c r="A15" s="3">
        <v>41974</v>
      </c>
      <c r="B15" s="12">
        <v>1051</v>
      </c>
      <c r="C15" s="30">
        <f>(B15-1246)*100/1246</f>
        <v>-15.65008025682183</v>
      </c>
      <c r="F15" s="35"/>
      <c r="G15" s="36"/>
      <c r="H15" s="37"/>
    </row>
    <row r="16" spans="1:8" ht="15">
      <c r="A16" s="31">
        <v>42005</v>
      </c>
      <c r="B16" s="32">
        <v>1162</v>
      </c>
      <c r="C16" s="33">
        <f>(B16-B15)*100/B15</f>
        <v>10.561370123691722</v>
      </c>
      <c r="F16" s="35"/>
      <c r="G16" s="38"/>
      <c r="H16" s="39"/>
    </row>
    <row r="18" ht="15">
      <c r="A18" s="9" t="s">
        <v>5</v>
      </c>
    </row>
    <row r="19" ht="15">
      <c r="A19" s="11" t="s">
        <v>10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F37"/>
  <sheetViews>
    <sheetView zoomScalePageLayoutView="0" workbookViewId="0" topLeftCell="A16">
      <selection activeCell="A14" sqref="A14"/>
    </sheetView>
  </sheetViews>
  <sheetFormatPr defaultColWidth="9.140625" defaultRowHeight="15"/>
  <cols>
    <col min="1" max="1" width="69.57421875" style="0" customWidth="1"/>
    <col min="6" max="6" width="27.57421875" style="45" customWidth="1"/>
    <col min="7" max="7" width="9.140625" style="45" customWidth="1"/>
  </cols>
  <sheetData>
    <row r="1" ht="15">
      <c r="A1" s="1" t="s">
        <v>0</v>
      </c>
    </row>
    <row r="2" ht="15">
      <c r="A2" s="1" t="s">
        <v>11</v>
      </c>
    </row>
    <row r="4" spans="1:6" ht="15">
      <c r="A4" s="2" t="s">
        <v>12</v>
      </c>
      <c r="B4" s="3">
        <v>42005</v>
      </c>
      <c r="C4" s="3">
        <v>41974</v>
      </c>
      <c r="D4" s="5" t="s">
        <v>2</v>
      </c>
      <c r="F4" s="46"/>
    </row>
    <row r="5" spans="1:6" ht="15">
      <c r="A5" s="6" t="s">
        <v>13</v>
      </c>
      <c r="B5" s="8">
        <v>9</v>
      </c>
      <c r="C5" s="8">
        <v>5</v>
      </c>
      <c r="D5" s="7">
        <v>7</v>
      </c>
      <c r="F5" s="10"/>
    </row>
    <row r="6" spans="1:6" ht="15">
      <c r="A6" s="6" t="s">
        <v>14</v>
      </c>
      <c r="B6" s="8">
        <v>1</v>
      </c>
      <c r="C6" s="8">
        <v>0</v>
      </c>
      <c r="D6" s="7">
        <v>1</v>
      </c>
      <c r="F6" s="10"/>
    </row>
    <row r="7" spans="1:6" ht="15">
      <c r="A7" s="6" t="s">
        <v>15</v>
      </c>
      <c r="B7" s="8">
        <v>12</v>
      </c>
      <c r="C7" s="8">
        <v>17</v>
      </c>
      <c r="D7" s="7">
        <v>12</v>
      </c>
      <c r="F7" s="10"/>
    </row>
    <row r="8" spans="1:6" ht="15">
      <c r="A8" s="6" t="s">
        <v>16</v>
      </c>
      <c r="B8" s="8">
        <v>17</v>
      </c>
      <c r="C8" s="8">
        <v>11</v>
      </c>
      <c r="D8" s="7">
        <v>22</v>
      </c>
      <c r="F8" s="47"/>
    </row>
    <row r="9" spans="1:6" ht="15">
      <c r="A9" s="6" t="s">
        <v>17</v>
      </c>
      <c r="B9" s="8">
        <v>56</v>
      </c>
      <c r="C9" s="8">
        <v>53</v>
      </c>
      <c r="D9" s="7">
        <v>69</v>
      </c>
      <c r="F9" s="10"/>
    </row>
    <row r="10" spans="1:6" ht="15">
      <c r="A10" s="6" t="s">
        <v>18</v>
      </c>
      <c r="B10" s="8">
        <v>23</v>
      </c>
      <c r="C10" s="8">
        <v>18</v>
      </c>
      <c r="D10" s="7">
        <v>28</v>
      </c>
      <c r="F10" s="10"/>
    </row>
    <row r="11" spans="1:6" ht="15">
      <c r="A11" s="6" t="s">
        <v>19</v>
      </c>
      <c r="B11" s="8">
        <v>553</v>
      </c>
      <c r="C11" s="8">
        <v>478</v>
      </c>
      <c r="D11" s="7">
        <v>628</v>
      </c>
      <c r="F11" s="10"/>
    </row>
    <row r="12" spans="1:6" ht="15">
      <c r="A12" s="6" t="s">
        <v>20</v>
      </c>
      <c r="B12" s="8">
        <v>6</v>
      </c>
      <c r="C12" s="8">
        <v>3</v>
      </c>
      <c r="D12" s="7">
        <v>6</v>
      </c>
      <c r="F12" s="10"/>
    </row>
    <row r="13" spans="1:6" ht="15">
      <c r="A13" s="6" t="s">
        <v>21</v>
      </c>
      <c r="B13" s="8">
        <v>3</v>
      </c>
      <c r="C13" s="8">
        <v>1</v>
      </c>
      <c r="D13" s="7">
        <v>1</v>
      </c>
      <c r="F13" s="10"/>
    </row>
    <row r="14" spans="1:6" ht="15">
      <c r="A14" s="6" t="s">
        <v>22</v>
      </c>
      <c r="B14" s="8">
        <v>2</v>
      </c>
      <c r="C14" s="8">
        <v>3</v>
      </c>
      <c r="D14" s="7">
        <v>2</v>
      </c>
      <c r="F14" s="10"/>
    </row>
    <row r="15" spans="1:6" ht="15">
      <c r="A15" s="6" t="s">
        <v>23</v>
      </c>
      <c r="B15" s="8">
        <v>41</v>
      </c>
      <c r="C15" s="8">
        <v>28</v>
      </c>
      <c r="D15" s="8">
        <v>64</v>
      </c>
      <c r="F15" s="10"/>
    </row>
    <row r="16" spans="1:6" ht="15">
      <c r="A16" s="6" t="s">
        <v>24</v>
      </c>
      <c r="B16" s="8">
        <v>7</v>
      </c>
      <c r="C16" s="8">
        <v>2</v>
      </c>
      <c r="D16" s="8">
        <v>5</v>
      </c>
      <c r="F16" s="10"/>
    </row>
    <row r="17" spans="1:6" ht="15">
      <c r="A17" s="6" t="s">
        <v>25</v>
      </c>
      <c r="B17" s="8">
        <v>45</v>
      </c>
      <c r="C17" s="8">
        <v>44</v>
      </c>
      <c r="D17" s="8">
        <v>49</v>
      </c>
      <c r="F17" s="10"/>
    </row>
    <row r="18" spans="1:6" ht="15">
      <c r="A18" s="6" t="s">
        <v>26</v>
      </c>
      <c r="B18" s="8">
        <v>17</v>
      </c>
      <c r="C18" s="8">
        <v>8</v>
      </c>
      <c r="D18" s="8">
        <v>18</v>
      </c>
      <c r="F18" s="10"/>
    </row>
    <row r="19" spans="1:6" ht="15">
      <c r="A19" s="6" t="s">
        <v>27</v>
      </c>
      <c r="B19" s="8">
        <v>2</v>
      </c>
      <c r="C19" s="8">
        <v>3</v>
      </c>
      <c r="D19" s="8">
        <v>4</v>
      </c>
      <c r="F19" s="10"/>
    </row>
    <row r="20" spans="1:6" ht="15">
      <c r="A20" s="6" t="s">
        <v>28</v>
      </c>
      <c r="B20" s="8">
        <v>4</v>
      </c>
      <c r="C20" s="8">
        <v>7</v>
      </c>
      <c r="D20" s="8">
        <v>5</v>
      </c>
      <c r="F20" s="10"/>
    </row>
    <row r="21" spans="1:6" ht="15">
      <c r="A21" s="6" t="s">
        <v>29</v>
      </c>
      <c r="B21" s="8">
        <v>10</v>
      </c>
      <c r="C21" s="8">
        <v>8</v>
      </c>
      <c r="D21" s="8">
        <v>13</v>
      </c>
      <c r="F21" s="10"/>
    </row>
    <row r="22" spans="1:6" ht="15">
      <c r="A22" s="6" t="s">
        <v>30</v>
      </c>
      <c r="B22" s="8">
        <v>2</v>
      </c>
      <c r="C22" s="8">
        <v>5</v>
      </c>
      <c r="D22" s="8">
        <v>3</v>
      </c>
      <c r="F22" s="10"/>
    </row>
    <row r="23" spans="1:6" ht="15">
      <c r="A23" s="6" t="s">
        <v>31</v>
      </c>
      <c r="B23" s="8">
        <v>73</v>
      </c>
      <c r="C23" s="8">
        <v>64</v>
      </c>
      <c r="D23" s="8">
        <v>82</v>
      </c>
      <c r="F23" s="10"/>
    </row>
    <row r="24" spans="1:6" ht="15">
      <c r="A24" s="6" t="s">
        <v>32</v>
      </c>
      <c r="B24" s="8">
        <v>222</v>
      </c>
      <c r="C24" s="8">
        <v>229</v>
      </c>
      <c r="D24" s="8">
        <v>344</v>
      </c>
      <c r="F24" s="10"/>
    </row>
    <row r="25" spans="1:6" ht="15">
      <c r="A25" s="6" t="s">
        <v>33</v>
      </c>
      <c r="B25" s="8">
        <v>1</v>
      </c>
      <c r="C25" s="8">
        <v>4</v>
      </c>
      <c r="D25" s="8">
        <v>8</v>
      </c>
      <c r="F25" s="10"/>
    </row>
    <row r="26" spans="1:6" ht="15">
      <c r="A26" s="6" t="s">
        <v>34</v>
      </c>
      <c r="B26" s="8">
        <v>20</v>
      </c>
      <c r="C26" s="8">
        <v>25</v>
      </c>
      <c r="D26" s="8">
        <v>30</v>
      </c>
      <c r="F26" s="10"/>
    </row>
    <row r="27" spans="1:6" ht="15">
      <c r="A27" s="6" t="s">
        <v>35</v>
      </c>
      <c r="B27" s="8">
        <v>5</v>
      </c>
      <c r="C27" s="8">
        <v>2</v>
      </c>
      <c r="D27" s="8">
        <v>8</v>
      </c>
      <c r="F27" s="10"/>
    </row>
    <row r="28" spans="1:6" ht="15">
      <c r="A28" s="13" t="s">
        <v>36</v>
      </c>
      <c r="B28" s="15">
        <v>31</v>
      </c>
      <c r="C28" s="15">
        <v>33</v>
      </c>
      <c r="D28" s="15">
        <v>36</v>
      </c>
      <c r="F28" s="10"/>
    </row>
    <row r="29" spans="1:6" ht="15">
      <c r="A29" s="2" t="s">
        <v>4</v>
      </c>
      <c r="B29" s="5">
        <f>SUM(B5:B28)</f>
        <v>1162</v>
      </c>
      <c r="C29" s="5">
        <f>SUM(C5:C28)</f>
        <v>1051</v>
      </c>
      <c r="D29" s="5">
        <v>1445</v>
      </c>
      <c r="F29" s="10"/>
    </row>
    <row r="30" ht="15">
      <c r="F30" s="10"/>
    </row>
    <row r="31" spans="1:6" ht="15">
      <c r="A31" s="9" t="s">
        <v>5</v>
      </c>
      <c r="F31" s="10"/>
    </row>
    <row r="32" spans="1:6" ht="15">
      <c r="A32" s="10" t="s">
        <v>154</v>
      </c>
      <c r="F32" s="10"/>
    </row>
    <row r="33" spans="1:6" ht="15">
      <c r="A33" s="11" t="s">
        <v>37</v>
      </c>
      <c r="F33" s="10"/>
    </row>
    <row r="34" ht="15">
      <c r="F34" s="46"/>
    </row>
    <row r="37" ht="15">
      <c r="A37" s="1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69"/>
  <sheetViews>
    <sheetView zoomScale="90" zoomScaleNormal="90" zoomScalePageLayoutView="0" workbookViewId="0" topLeftCell="A40">
      <selection activeCell="F48" sqref="F1:I65536"/>
    </sheetView>
  </sheetViews>
  <sheetFormatPr defaultColWidth="9.140625" defaultRowHeight="15"/>
  <cols>
    <col min="1" max="1" width="97.8515625" style="0" bestFit="1" customWidth="1"/>
    <col min="6" max="9" width="9.140625" style="45" customWidth="1"/>
  </cols>
  <sheetData>
    <row r="1" ht="15">
      <c r="A1" s="1" t="s">
        <v>0</v>
      </c>
    </row>
    <row r="2" ht="15">
      <c r="A2" s="1" t="s">
        <v>38</v>
      </c>
    </row>
    <row r="4" spans="1:8" ht="15">
      <c r="A4" s="2" t="s">
        <v>39</v>
      </c>
      <c r="B4" s="3">
        <v>42005</v>
      </c>
      <c r="C4" s="3">
        <v>41974</v>
      </c>
      <c r="D4" s="5" t="s">
        <v>2</v>
      </c>
      <c r="F4" s="46"/>
      <c r="H4" s="43"/>
    </row>
    <row r="5" spans="1:8" ht="15">
      <c r="A5" s="16" t="s">
        <v>13</v>
      </c>
      <c r="B5" s="8">
        <v>1</v>
      </c>
      <c r="C5" s="8">
        <v>2</v>
      </c>
      <c r="D5" s="7">
        <v>1</v>
      </c>
      <c r="F5" s="46"/>
      <c r="H5" s="43"/>
    </row>
    <row r="6" spans="1:6" ht="15">
      <c r="A6" s="18" t="s">
        <v>40</v>
      </c>
      <c r="B6" s="8">
        <v>8</v>
      </c>
      <c r="C6" s="8">
        <v>3</v>
      </c>
      <c r="D6" s="7">
        <v>7</v>
      </c>
      <c r="F6" s="10"/>
    </row>
    <row r="7" spans="1:8" ht="15">
      <c r="A7" s="19" t="s">
        <v>14</v>
      </c>
      <c r="B7" s="8">
        <v>1</v>
      </c>
      <c r="C7" s="8">
        <v>0</v>
      </c>
      <c r="D7" s="7">
        <v>1</v>
      </c>
      <c r="F7" s="10"/>
      <c r="H7" s="43"/>
    </row>
    <row r="8" spans="1:6" ht="15">
      <c r="A8" s="16" t="s">
        <v>15</v>
      </c>
      <c r="B8" s="8">
        <v>12</v>
      </c>
      <c r="C8" s="8">
        <v>17</v>
      </c>
      <c r="D8" s="7">
        <v>12</v>
      </c>
      <c r="F8" s="46"/>
    </row>
    <row r="9" spans="1:8" ht="15">
      <c r="A9" s="16" t="s">
        <v>16</v>
      </c>
      <c r="B9" s="8">
        <v>0</v>
      </c>
      <c r="C9" s="8">
        <v>4</v>
      </c>
      <c r="D9" s="7">
        <v>5</v>
      </c>
      <c r="F9" s="10"/>
      <c r="H9" s="43"/>
    </row>
    <row r="10" spans="1:8" ht="15">
      <c r="A10" s="18" t="s">
        <v>41</v>
      </c>
      <c r="B10" s="8">
        <v>17</v>
      </c>
      <c r="C10" s="8">
        <v>7</v>
      </c>
      <c r="D10" s="7">
        <v>17</v>
      </c>
      <c r="F10" s="46"/>
      <c r="H10" s="43"/>
    </row>
    <row r="11" spans="1:8" ht="15">
      <c r="A11" s="16" t="s">
        <v>17</v>
      </c>
      <c r="B11" s="8">
        <v>4</v>
      </c>
      <c r="C11" s="8">
        <v>4</v>
      </c>
      <c r="D11" s="7">
        <v>4</v>
      </c>
      <c r="F11" s="10"/>
      <c r="H11" s="43"/>
    </row>
    <row r="12" spans="1:8" ht="15">
      <c r="A12" s="17" t="s">
        <v>42</v>
      </c>
      <c r="B12" s="8">
        <v>31</v>
      </c>
      <c r="C12" s="8">
        <v>28</v>
      </c>
      <c r="D12" s="7">
        <v>38</v>
      </c>
      <c r="F12" s="48"/>
      <c r="H12" s="43"/>
    </row>
    <row r="13" spans="1:8" ht="15">
      <c r="A13" s="20" t="s">
        <v>43</v>
      </c>
      <c r="B13" s="8">
        <v>13</v>
      </c>
      <c r="C13" s="8">
        <v>14</v>
      </c>
      <c r="D13" s="7">
        <v>21</v>
      </c>
      <c r="F13" s="47"/>
      <c r="H13" s="43"/>
    </row>
    <row r="14" spans="1:8" ht="15">
      <c r="A14" s="17" t="s">
        <v>44</v>
      </c>
      <c r="B14" s="8">
        <v>3</v>
      </c>
      <c r="C14" s="8">
        <v>7</v>
      </c>
      <c r="D14" s="7">
        <v>6</v>
      </c>
      <c r="F14" s="46"/>
      <c r="H14" s="43"/>
    </row>
    <row r="15" spans="1:8" ht="15">
      <c r="A15" s="17" t="s">
        <v>45</v>
      </c>
      <c r="B15" s="8">
        <v>5</v>
      </c>
      <c r="C15" s="8">
        <v>0</v>
      </c>
      <c r="D15" s="7">
        <v>1</v>
      </c>
      <c r="F15" s="10"/>
      <c r="H15" s="43"/>
    </row>
    <row r="16" spans="1:8" ht="15">
      <c r="A16" s="16" t="s">
        <v>18</v>
      </c>
      <c r="B16" s="8">
        <v>23</v>
      </c>
      <c r="C16" s="8">
        <v>18</v>
      </c>
      <c r="D16" s="7">
        <v>28</v>
      </c>
      <c r="F16" s="46"/>
      <c r="H16" s="43"/>
    </row>
    <row r="17" spans="1:8" ht="15">
      <c r="A17" s="19" t="s">
        <v>19</v>
      </c>
      <c r="B17" s="8">
        <v>0</v>
      </c>
      <c r="C17" s="8">
        <v>6</v>
      </c>
      <c r="D17" s="7">
        <v>4</v>
      </c>
      <c r="F17" s="46"/>
      <c r="H17" s="43"/>
    </row>
    <row r="18" spans="1:8" ht="15">
      <c r="A18" s="17" t="s">
        <v>46</v>
      </c>
      <c r="B18" s="8">
        <v>49</v>
      </c>
      <c r="C18" s="8">
        <v>50</v>
      </c>
      <c r="D18" s="7">
        <v>77</v>
      </c>
      <c r="F18" s="10"/>
      <c r="H18" s="43"/>
    </row>
    <row r="19" spans="1:8" ht="15">
      <c r="A19" s="17" t="s">
        <v>47</v>
      </c>
      <c r="B19" s="8">
        <v>23</v>
      </c>
      <c r="C19" s="8">
        <v>1</v>
      </c>
      <c r="D19" s="7">
        <v>4</v>
      </c>
      <c r="F19" s="42"/>
      <c r="H19" s="43"/>
    </row>
    <row r="20" spans="1:8" ht="15">
      <c r="A20" s="16" t="s">
        <v>20</v>
      </c>
      <c r="B20" s="8">
        <v>6</v>
      </c>
      <c r="C20" s="8">
        <v>3</v>
      </c>
      <c r="D20" s="7">
        <v>6</v>
      </c>
      <c r="F20" s="10"/>
      <c r="H20" s="43"/>
    </row>
    <row r="21" spans="1:8" ht="15">
      <c r="A21" s="16" t="s">
        <v>21</v>
      </c>
      <c r="B21" s="8">
        <v>3</v>
      </c>
      <c r="C21" s="8">
        <v>0</v>
      </c>
      <c r="D21" s="7">
        <v>1</v>
      </c>
      <c r="F21" s="10"/>
      <c r="H21" s="43"/>
    </row>
    <row r="22" spans="1:8" ht="15">
      <c r="A22" s="17" t="s">
        <v>49</v>
      </c>
      <c r="B22" s="8">
        <v>0</v>
      </c>
      <c r="C22" s="8">
        <v>1</v>
      </c>
      <c r="D22" s="7">
        <v>0</v>
      </c>
      <c r="F22" s="46"/>
      <c r="H22" s="43"/>
    </row>
    <row r="23" spans="1:8" ht="15">
      <c r="A23" s="16" t="s">
        <v>22</v>
      </c>
      <c r="B23" s="8">
        <v>2</v>
      </c>
      <c r="C23" s="8">
        <v>3</v>
      </c>
      <c r="D23" s="7">
        <v>2</v>
      </c>
      <c r="F23" s="46"/>
      <c r="H23" s="43"/>
    </row>
    <row r="24" spans="1:8" ht="15">
      <c r="A24" s="16" t="s">
        <v>23</v>
      </c>
      <c r="B24" s="8">
        <v>41</v>
      </c>
      <c r="C24" s="8">
        <v>28</v>
      </c>
      <c r="D24" s="7">
        <v>64</v>
      </c>
      <c r="F24" s="10"/>
      <c r="H24" s="43"/>
    </row>
    <row r="25" spans="1:8" ht="15">
      <c r="A25" s="16" t="s">
        <v>24</v>
      </c>
      <c r="B25" s="8">
        <v>7</v>
      </c>
      <c r="C25" s="8">
        <v>2</v>
      </c>
      <c r="D25" s="7">
        <v>5</v>
      </c>
      <c r="F25" s="10"/>
      <c r="H25" s="43"/>
    </row>
    <row r="26" spans="1:8" ht="15">
      <c r="A26" s="16" t="s">
        <v>25</v>
      </c>
      <c r="B26" s="8">
        <v>45</v>
      </c>
      <c r="C26" s="8">
        <v>44</v>
      </c>
      <c r="D26" s="7">
        <v>49</v>
      </c>
      <c r="F26" s="10"/>
      <c r="H26" s="43"/>
    </row>
    <row r="27" spans="1:8" ht="15">
      <c r="A27" s="16" t="s">
        <v>26</v>
      </c>
      <c r="B27" s="8">
        <v>4</v>
      </c>
      <c r="C27" s="8">
        <v>2</v>
      </c>
      <c r="D27" s="7">
        <v>5</v>
      </c>
      <c r="F27" s="10"/>
      <c r="H27" s="43"/>
    </row>
    <row r="28" spans="1:8" ht="15">
      <c r="A28" s="17" t="s">
        <v>50</v>
      </c>
      <c r="B28" s="8">
        <v>13</v>
      </c>
      <c r="C28" s="8">
        <v>6</v>
      </c>
      <c r="D28" s="7">
        <v>12</v>
      </c>
      <c r="F28" s="10"/>
      <c r="H28" s="43"/>
    </row>
    <row r="29" spans="1:8" ht="15">
      <c r="A29" s="16" t="s">
        <v>27</v>
      </c>
      <c r="B29" s="8">
        <v>2</v>
      </c>
      <c r="C29" s="8">
        <v>2</v>
      </c>
      <c r="D29" s="7">
        <v>3</v>
      </c>
      <c r="F29" s="10"/>
      <c r="H29" s="43"/>
    </row>
    <row r="30" spans="1:8" ht="15">
      <c r="A30" s="17" t="s">
        <v>51</v>
      </c>
      <c r="B30" s="8">
        <v>0</v>
      </c>
      <c r="C30" s="8">
        <v>1</v>
      </c>
      <c r="D30" s="7">
        <v>2</v>
      </c>
      <c r="F30" s="46"/>
      <c r="H30" s="43"/>
    </row>
    <row r="31" spans="1:8" ht="15">
      <c r="A31" s="16" t="s">
        <v>28</v>
      </c>
      <c r="B31" s="8">
        <v>4</v>
      </c>
      <c r="C31" s="8">
        <v>7</v>
      </c>
      <c r="D31" s="7">
        <v>3</v>
      </c>
      <c r="F31" s="46"/>
      <c r="H31" s="43"/>
    </row>
    <row r="32" spans="1:8" ht="15">
      <c r="A32" s="16" t="s">
        <v>29</v>
      </c>
      <c r="B32" s="8">
        <v>1</v>
      </c>
      <c r="C32" s="8">
        <v>1</v>
      </c>
      <c r="D32" s="7">
        <v>4</v>
      </c>
      <c r="F32" s="42"/>
      <c r="H32" s="43"/>
    </row>
    <row r="33" spans="1:9" ht="15">
      <c r="A33" s="22" t="s">
        <v>52</v>
      </c>
      <c r="B33" s="8">
        <v>1</v>
      </c>
      <c r="C33" s="8">
        <v>0</v>
      </c>
      <c r="D33" s="7">
        <v>2</v>
      </c>
      <c r="F33" s="10"/>
      <c r="G33" s="49"/>
      <c r="I33" s="43"/>
    </row>
    <row r="34" spans="1:9" ht="15">
      <c r="A34" s="20" t="s">
        <v>53</v>
      </c>
      <c r="B34" s="8">
        <v>4</v>
      </c>
      <c r="C34" s="8">
        <v>3</v>
      </c>
      <c r="D34" s="7">
        <v>5</v>
      </c>
      <c r="F34" s="46"/>
      <c r="G34" s="42"/>
      <c r="I34" s="43"/>
    </row>
    <row r="35" spans="1:9" ht="15">
      <c r="A35" s="20" t="s">
        <v>54</v>
      </c>
      <c r="B35" s="8">
        <v>1</v>
      </c>
      <c r="C35" s="8">
        <v>2</v>
      </c>
      <c r="D35" s="7">
        <v>1</v>
      </c>
      <c r="F35" s="46"/>
      <c r="G35" s="42"/>
      <c r="I35" s="43"/>
    </row>
    <row r="36" spans="1:9" ht="15">
      <c r="A36" s="17" t="s">
        <v>55</v>
      </c>
      <c r="B36" s="8">
        <v>3</v>
      </c>
      <c r="C36" s="8">
        <v>2</v>
      </c>
      <c r="D36" s="7">
        <v>2</v>
      </c>
      <c r="F36" s="46"/>
      <c r="G36" s="10"/>
      <c r="I36" s="43"/>
    </row>
    <row r="37" spans="1:9" ht="15">
      <c r="A37" s="19" t="s">
        <v>30</v>
      </c>
      <c r="B37" s="8">
        <v>0</v>
      </c>
      <c r="C37" s="8">
        <v>0</v>
      </c>
      <c r="D37" s="7">
        <v>0</v>
      </c>
      <c r="F37" s="46"/>
      <c r="G37" s="10"/>
      <c r="I37" s="43"/>
    </row>
    <row r="38" spans="1:9" ht="15">
      <c r="A38" s="18" t="s">
        <v>57</v>
      </c>
      <c r="B38" s="8">
        <v>1</v>
      </c>
      <c r="C38" s="8">
        <v>1</v>
      </c>
      <c r="D38" s="7">
        <v>0</v>
      </c>
      <c r="F38" s="46"/>
      <c r="G38" s="46"/>
      <c r="I38" s="43"/>
    </row>
    <row r="39" spans="1:9" ht="15">
      <c r="A39" s="17" t="s">
        <v>56</v>
      </c>
      <c r="B39" s="8">
        <v>1</v>
      </c>
      <c r="C39" s="8">
        <v>4</v>
      </c>
      <c r="D39" s="7">
        <v>3</v>
      </c>
      <c r="F39" s="10"/>
      <c r="G39" s="46"/>
      <c r="I39" s="43"/>
    </row>
    <row r="40" spans="1:9" ht="15">
      <c r="A40" s="19" t="s">
        <v>31</v>
      </c>
      <c r="B40" s="8">
        <v>0</v>
      </c>
      <c r="C40" s="8">
        <v>1</v>
      </c>
      <c r="D40" s="7">
        <v>0</v>
      </c>
      <c r="F40" s="50"/>
      <c r="G40" s="10"/>
      <c r="I40" s="43"/>
    </row>
    <row r="41" spans="1:9" ht="15">
      <c r="A41" s="17" t="s">
        <v>58</v>
      </c>
      <c r="B41" s="8">
        <v>39</v>
      </c>
      <c r="C41" s="8">
        <v>20</v>
      </c>
      <c r="D41" s="7">
        <v>16</v>
      </c>
      <c r="F41" s="50"/>
      <c r="G41" s="10"/>
      <c r="I41" s="43"/>
    </row>
    <row r="42" spans="1:9" ht="15">
      <c r="A42" s="6" t="s">
        <v>59</v>
      </c>
      <c r="B42" s="8">
        <v>2</v>
      </c>
      <c r="C42" s="8">
        <v>2</v>
      </c>
      <c r="D42" s="7">
        <v>2</v>
      </c>
      <c r="F42" s="50"/>
      <c r="G42" s="10"/>
      <c r="I42" s="43"/>
    </row>
    <row r="43" spans="1:9" ht="15">
      <c r="A43" s="17" t="s">
        <v>60</v>
      </c>
      <c r="B43" s="8">
        <v>29</v>
      </c>
      <c r="C43" s="8">
        <v>38</v>
      </c>
      <c r="D43" s="7">
        <v>59</v>
      </c>
      <c r="F43" s="46"/>
      <c r="G43" s="10"/>
      <c r="I43" s="43"/>
    </row>
    <row r="44" spans="1:9" ht="15">
      <c r="A44" s="17" t="s">
        <v>61</v>
      </c>
      <c r="B44" s="8">
        <v>3</v>
      </c>
      <c r="C44" s="8">
        <v>3</v>
      </c>
      <c r="D44" s="7">
        <v>4</v>
      </c>
      <c r="F44" s="50"/>
      <c r="G44" s="46"/>
      <c r="I44" s="43"/>
    </row>
    <row r="45" spans="1:9" ht="15">
      <c r="A45" s="16" t="s">
        <v>32</v>
      </c>
      <c r="B45" s="8">
        <v>0</v>
      </c>
      <c r="C45" s="8">
        <v>1</v>
      </c>
      <c r="D45" s="7">
        <v>2</v>
      </c>
      <c r="F45" s="10"/>
      <c r="G45" s="10"/>
      <c r="I45" s="43"/>
    </row>
    <row r="46" spans="1:9" ht="15">
      <c r="A46" s="17" t="s">
        <v>62</v>
      </c>
      <c r="B46" s="8">
        <v>92</v>
      </c>
      <c r="C46" s="8">
        <v>90</v>
      </c>
      <c r="D46" s="7">
        <v>102</v>
      </c>
      <c r="F46" s="50"/>
      <c r="G46" s="10"/>
      <c r="I46" s="43"/>
    </row>
    <row r="47" spans="1:9" ht="15">
      <c r="A47" s="17" t="s">
        <v>63</v>
      </c>
      <c r="B47" s="8">
        <v>23</v>
      </c>
      <c r="C47" s="8">
        <v>28</v>
      </c>
      <c r="D47" s="7">
        <v>19</v>
      </c>
      <c r="F47" s="46"/>
      <c r="G47" s="10"/>
      <c r="I47" s="43"/>
    </row>
    <row r="48" spans="1:9" ht="15">
      <c r="A48" s="17" t="s">
        <v>64</v>
      </c>
      <c r="B48" s="8">
        <v>1</v>
      </c>
      <c r="C48" s="8">
        <v>0</v>
      </c>
      <c r="D48" s="7">
        <v>1</v>
      </c>
      <c r="F48" s="50"/>
      <c r="G48" s="10"/>
      <c r="I48" s="43"/>
    </row>
    <row r="49" spans="1:9" ht="15">
      <c r="A49" s="17" t="s">
        <v>65</v>
      </c>
      <c r="B49" s="8">
        <v>2</v>
      </c>
      <c r="C49" s="8">
        <v>3</v>
      </c>
      <c r="D49" s="7">
        <v>5</v>
      </c>
      <c r="F49" s="50"/>
      <c r="G49" s="10"/>
      <c r="I49" s="43"/>
    </row>
    <row r="50" spans="1:9" ht="15">
      <c r="A50" s="17" t="s">
        <v>66</v>
      </c>
      <c r="B50" s="8">
        <v>104</v>
      </c>
      <c r="C50" s="8">
        <v>107</v>
      </c>
      <c r="D50" s="7">
        <v>214</v>
      </c>
      <c r="F50" s="50"/>
      <c r="G50" s="46"/>
      <c r="I50" s="43"/>
    </row>
    <row r="51" spans="1:9" ht="15">
      <c r="A51" s="16" t="s">
        <v>33</v>
      </c>
      <c r="B51" s="8">
        <v>1</v>
      </c>
      <c r="C51" s="8">
        <v>3</v>
      </c>
      <c r="D51" s="7">
        <v>7</v>
      </c>
      <c r="F51" s="50"/>
      <c r="G51" s="10"/>
      <c r="I51" s="43"/>
    </row>
    <row r="52" spans="1:9" ht="15">
      <c r="A52" s="6" t="s">
        <v>48</v>
      </c>
      <c r="B52" s="8">
        <v>0</v>
      </c>
      <c r="C52" s="8">
        <v>1</v>
      </c>
      <c r="D52" s="7">
        <v>1</v>
      </c>
      <c r="F52" s="46"/>
      <c r="G52" s="46"/>
      <c r="I52" s="43"/>
    </row>
    <row r="53" spans="1:9" ht="15">
      <c r="A53" s="16" t="s">
        <v>34</v>
      </c>
      <c r="B53" s="8">
        <v>20</v>
      </c>
      <c r="C53" s="8">
        <v>25</v>
      </c>
      <c r="D53" s="7">
        <v>29</v>
      </c>
      <c r="G53" s="42"/>
      <c r="I53" s="43"/>
    </row>
    <row r="54" spans="1:9" ht="15">
      <c r="A54" s="24" t="s">
        <v>35</v>
      </c>
      <c r="B54" s="8">
        <v>2</v>
      </c>
      <c r="C54" s="8">
        <v>1</v>
      </c>
      <c r="D54" s="7">
        <v>1</v>
      </c>
      <c r="G54" s="51"/>
      <c r="I54" s="43"/>
    </row>
    <row r="55" spans="1:9" ht="15">
      <c r="A55" s="17" t="s">
        <v>67</v>
      </c>
      <c r="B55" s="8">
        <v>1</v>
      </c>
      <c r="C55" s="8">
        <v>0</v>
      </c>
      <c r="D55" s="7">
        <v>1</v>
      </c>
      <c r="G55" s="10"/>
      <c r="I55" s="43"/>
    </row>
    <row r="56" spans="1:9" ht="15">
      <c r="A56" s="40" t="s">
        <v>151</v>
      </c>
      <c r="B56" s="8">
        <v>1</v>
      </c>
      <c r="C56" s="8">
        <v>0</v>
      </c>
      <c r="D56" s="7">
        <v>3</v>
      </c>
      <c r="G56" s="10"/>
      <c r="I56" s="43"/>
    </row>
    <row r="57" spans="1:9" ht="15">
      <c r="A57" s="17" t="s">
        <v>68</v>
      </c>
      <c r="B57" s="8">
        <v>0</v>
      </c>
      <c r="C57" s="8">
        <v>0</v>
      </c>
      <c r="D57" s="7">
        <v>1</v>
      </c>
      <c r="G57" s="10"/>
      <c r="I57" s="43"/>
    </row>
    <row r="58" spans="1:9" ht="15">
      <c r="A58" s="17" t="s">
        <v>69</v>
      </c>
      <c r="B58" s="8">
        <v>1</v>
      </c>
      <c r="C58" s="8">
        <v>1</v>
      </c>
      <c r="D58" s="7">
        <v>1</v>
      </c>
      <c r="G58" s="10"/>
      <c r="I58" s="43"/>
    </row>
    <row r="59" spans="1:9" ht="15">
      <c r="A59" s="25" t="s">
        <v>36</v>
      </c>
      <c r="B59" s="15">
        <v>31</v>
      </c>
      <c r="C59" s="15">
        <v>33</v>
      </c>
      <c r="D59" s="14">
        <v>36</v>
      </c>
      <c r="G59" s="10"/>
      <c r="I59" s="43"/>
    </row>
    <row r="60" spans="1:9" ht="15">
      <c r="A60" s="26" t="s">
        <v>4</v>
      </c>
      <c r="B60" s="4">
        <f>SUM(B5:B59)</f>
        <v>681</v>
      </c>
      <c r="C60" s="4">
        <f>SUM(C5:C59)</f>
        <v>630</v>
      </c>
      <c r="D60" s="5">
        <v>903</v>
      </c>
      <c r="G60" s="46"/>
      <c r="I60" s="43"/>
    </row>
    <row r="61" spans="7:9" ht="15">
      <c r="G61" s="46"/>
      <c r="I61" s="43"/>
    </row>
    <row r="62" spans="1:9" ht="15">
      <c r="A62" s="9" t="s">
        <v>5</v>
      </c>
      <c r="G62" s="51"/>
      <c r="I62" s="43"/>
    </row>
    <row r="63" spans="1:9" ht="15">
      <c r="A63" s="11" t="s">
        <v>154</v>
      </c>
      <c r="G63" s="10"/>
      <c r="I63" s="43"/>
    </row>
    <row r="64" spans="1:9" ht="15">
      <c r="A64" s="11" t="s">
        <v>37</v>
      </c>
      <c r="G64" s="10"/>
      <c r="I64" s="43"/>
    </row>
    <row r="65" spans="7:9" ht="15">
      <c r="G65" s="10"/>
      <c r="I65" s="43"/>
    </row>
    <row r="66" spans="7:9" ht="15">
      <c r="G66" s="10"/>
      <c r="I66" s="43"/>
    </row>
    <row r="67" spans="1:9" ht="15">
      <c r="A67" s="11"/>
      <c r="G67" s="10"/>
      <c r="I67" s="43"/>
    </row>
    <row r="68" spans="7:9" ht="15">
      <c r="G68" s="46"/>
      <c r="I68" s="43"/>
    </row>
    <row r="69" spans="7:9" ht="15">
      <c r="G69" s="46"/>
      <c r="I69" s="4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E40"/>
  <sheetViews>
    <sheetView zoomScalePageLayoutView="0" workbookViewId="0" topLeftCell="A22">
      <selection activeCell="A41" sqref="A41"/>
    </sheetView>
  </sheetViews>
  <sheetFormatPr defaultColWidth="9.140625" defaultRowHeight="15"/>
  <cols>
    <col min="1" max="1" width="24.8515625" style="0" bestFit="1" customWidth="1"/>
  </cols>
  <sheetData>
    <row r="1" ht="15">
      <c r="A1" s="1" t="s">
        <v>0</v>
      </c>
    </row>
    <row r="2" ht="15">
      <c r="A2" s="1" t="s">
        <v>70</v>
      </c>
    </row>
    <row r="4" spans="1:4" ht="15">
      <c r="A4" s="2" t="s">
        <v>71</v>
      </c>
      <c r="B4" s="3">
        <v>42005</v>
      </c>
      <c r="C4" s="3">
        <v>41974</v>
      </c>
      <c r="D4" s="5" t="s">
        <v>2</v>
      </c>
    </row>
    <row r="5" spans="1:5" ht="15">
      <c r="A5" s="6" t="s">
        <v>72</v>
      </c>
      <c r="B5" s="8">
        <v>11</v>
      </c>
      <c r="C5" s="8">
        <v>4</v>
      </c>
      <c r="D5" s="8">
        <v>10</v>
      </c>
      <c r="E5" s="52"/>
    </row>
    <row r="6" spans="1:5" ht="15">
      <c r="A6" s="6" t="s">
        <v>73</v>
      </c>
      <c r="B6" s="8">
        <v>27</v>
      </c>
      <c r="C6" s="8">
        <v>22</v>
      </c>
      <c r="D6" s="8">
        <v>31</v>
      </c>
      <c r="E6" s="52"/>
    </row>
    <row r="7" spans="1:5" ht="15">
      <c r="A7" s="6" t="s">
        <v>74</v>
      </c>
      <c r="B7" s="8">
        <v>12</v>
      </c>
      <c r="C7" s="8">
        <v>18</v>
      </c>
      <c r="D7" s="8">
        <v>18</v>
      </c>
      <c r="E7" s="52"/>
    </row>
    <row r="8" spans="1:5" ht="15">
      <c r="A8" s="6" t="s">
        <v>75</v>
      </c>
      <c r="B8" s="8">
        <v>38</v>
      </c>
      <c r="C8" s="8">
        <v>28</v>
      </c>
      <c r="D8" s="23">
        <v>32</v>
      </c>
      <c r="E8" s="43"/>
    </row>
    <row r="9" spans="1:5" ht="15">
      <c r="A9" s="6" t="s">
        <v>76</v>
      </c>
      <c r="B9" s="8">
        <v>22</v>
      </c>
      <c r="C9" s="8">
        <v>12</v>
      </c>
      <c r="D9" s="23">
        <v>28</v>
      </c>
      <c r="E9" s="43"/>
    </row>
    <row r="10" spans="1:5" ht="15">
      <c r="A10" s="6" t="s">
        <v>77</v>
      </c>
      <c r="B10" s="8">
        <v>9</v>
      </c>
      <c r="C10" s="8">
        <v>15</v>
      </c>
      <c r="D10" s="23">
        <v>14</v>
      </c>
      <c r="E10" s="43"/>
    </row>
    <row r="11" spans="1:5" ht="15">
      <c r="A11" s="6" t="s">
        <v>78</v>
      </c>
      <c r="B11" s="8">
        <v>4</v>
      </c>
      <c r="C11" s="8">
        <v>2</v>
      </c>
      <c r="D11" s="23">
        <v>2</v>
      </c>
      <c r="E11" s="43"/>
    </row>
    <row r="12" spans="1:5" ht="15">
      <c r="A12" s="6" t="s">
        <v>79</v>
      </c>
      <c r="B12" s="8">
        <v>1</v>
      </c>
      <c r="C12" s="8">
        <v>7</v>
      </c>
      <c r="D12" s="23">
        <v>6</v>
      </c>
      <c r="E12" s="43"/>
    </row>
    <row r="13" spans="1:5" ht="15">
      <c r="A13" s="6" t="s">
        <v>80</v>
      </c>
      <c r="B13" s="8">
        <v>11</v>
      </c>
      <c r="C13" s="8">
        <v>9</v>
      </c>
      <c r="D13" s="23">
        <v>20</v>
      </c>
      <c r="E13" s="43"/>
    </row>
    <row r="14" spans="1:5" ht="15">
      <c r="A14" s="6" t="s">
        <v>81</v>
      </c>
      <c r="B14" s="8">
        <v>9</v>
      </c>
      <c r="C14" s="8">
        <v>7</v>
      </c>
      <c r="D14" s="23">
        <v>6</v>
      </c>
      <c r="E14" s="43"/>
    </row>
    <row r="15" spans="1:5" ht="15">
      <c r="A15" s="6" t="s">
        <v>82</v>
      </c>
      <c r="B15" s="8">
        <v>22</v>
      </c>
      <c r="C15" s="8">
        <v>15</v>
      </c>
      <c r="D15" s="23">
        <v>16</v>
      </c>
      <c r="E15" s="43"/>
    </row>
    <row r="16" spans="1:5" ht="15">
      <c r="A16" s="6" t="s">
        <v>83</v>
      </c>
      <c r="B16" s="8">
        <v>7</v>
      </c>
      <c r="C16" s="8">
        <v>9</v>
      </c>
      <c r="D16" s="23">
        <v>8</v>
      </c>
      <c r="E16" s="43"/>
    </row>
    <row r="17" spans="1:5" ht="15">
      <c r="A17" s="6" t="s">
        <v>84</v>
      </c>
      <c r="B17" s="8">
        <v>21</v>
      </c>
      <c r="C17" s="8">
        <v>18</v>
      </c>
      <c r="D17" s="23">
        <v>25</v>
      </c>
      <c r="E17" s="43"/>
    </row>
    <row r="18" spans="1:5" ht="15">
      <c r="A18" s="6" t="s">
        <v>85</v>
      </c>
      <c r="B18" s="8">
        <v>9</v>
      </c>
      <c r="C18" s="8">
        <v>8</v>
      </c>
      <c r="D18" s="23">
        <v>8</v>
      </c>
      <c r="E18" s="43"/>
    </row>
    <row r="19" spans="1:5" ht="15">
      <c r="A19" s="6" t="s">
        <v>86</v>
      </c>
      <c r="B19" s="8">
        <v>5</v>
      </c>
      <c r="C19" s="8">
        <v>10</v>
      </c>
      <c r="D19" s="23">
        <v>15</v>
      </c>
      <c r="E19" s="43"/>
    </row>
    <row r="20" spans="1:5" ht="15">
      <c r="A20" s="6" t="s">
        <v>87</v>
      </c>
      <c r="B20" s="8">
        <v>19</v>
      </c>
      <c r="C20" s="8">
        <v>14</v>
      </c>
      <c r="D20" s="23">
        <v>27</v>
      </c>
      <c r="E20" s="43"/>
    </row>
    <row r="21" spans="1:5" ht="15">
      <c r="A21" s="6" t="s">
        <v>88</v>
      </c>
      <c r="B21" s="8">
        <v>16</v>
      </c>
      <c r="C21" s="8">
        <v>15</v>
      </c>
      <c r="D21" s="23">
        <v>15</v>
      </c>
      <c r="E21" s="43"/>
    </row>
    <row r="22" spans="1:5" ht="15">
      <c r="A22" s="6" t="s">
        <v>89</v>
      </c>
      <c r="B22" s="8">
        <v>18</v>
      </c>
      <c r="C22" s="8">
        <v>6</v>
      </c>
      <c r="D22" s="23">
        <v>23</v>
      </c>
      <c r="E22" s="43"/>
    </row>
    <row r="23" spans="1:5" ht="15">
      <c r="A23" s="6" t="s">
        <v>90</v>
      </c>
      <c r="B23" s="8">
        <v>10</v>
      </c>
      <c r="C23" s="8">
        <v>6</v>
      </c>
      <c r="D23" s="23">
        <v>7</v>
      </c>
      <c r="E23" s="43"/>
    </row>
    <row r="24" spans="1:5" ht="15">
      <c r="A24" s="6" t="s">
        <v>91</v>
      </c>
      <c r="B24" s="8">
        <v>15</v>
      </c>
      <c r="C24" s="8">
        <v>18</v>
      </c>
      <c r="D24" s="23">
        <v>24</v>
      </c>
      <c r="E24" s="43"/>
    </row>
    <row r="25" spans="1:5" ht="15">
      <c r="A25" s="6" t="s">
        <v>92</v>
      </c>
      <c r="B25" s="8">
        <v>2</v>
      </c>
      <c r="C25" s="8">
        <v>5</v>
      </c>
      <c r="D25" s="23">
        <v>4</v>
      </c>
      <c r="E25" s="43"/>
    </row>
    <row r="26" spans="1:5" ht="15">
      <c r="A26" s="6" t="s">
        <v>93</v>
      </c>
      <c r="B26" s="8">
        <v>17</v>
      </c>
      <c r="C26" s="8">
        <v>15</v>
      </c>
      <c r="D26" s="23">
        <v>24</v>
      </c>
      <c r="E26" s="43"/>
    </row>
    <row r="27" spans="1:5" ht="15">
      <c r="A27" s="6" t="s">
        <v>94</v>
      </c>
      <c r="B27" s="8">
        <v>10</v>
      </c>
      <c r="C27" s="8">
        <v>14</v>
      </c>
      <c r="D27" s="23">
        <v>17</v>
      </c>
      <c r="E27" s="43"/>
    </row>
    <row r="28" spans="1:5" ht="15">
      <c r="A28" s="6" t="s">
        <v>95</v>
      </c>
      <c r="B28" s="8">
        <v>26</v>
      </c>
      <c r="C28" s="8">
        <v>30</v>
      </c>
      <c r="D28" s="23">
        <v>28</v>
      </c>
      <c r="E28" s="43"/>
    </row>
    <row r="29" spans="1:5" ht="15">
      <c r="A29" s="6" t="s">
        <v>96</v>
      </c>
      <c r="B29" s="8">
        <v>19</v>
      </c>
      <c r="C29" s="8">
        <v>23</v>
      </c>
      <c r="D29" s="23">
        <v>31</v>
      </c>
      <c r="E29" s="43"/>
    </row>
    <row r="30" spans="1:5" ht="15">
      <c r="A30" s="6" t="s">
        <v>97</v>
      </c>
      <c r="B30" s="8">
        <v>12</v>
      </c>
      <c r="C30" s="8">
        <v>6</v>
      </c>
      <c r="D30" s="23">
        <v>13</v>
      </c>
      <c r="E30" s="43"/>
    </row>
    <row r="31" spans="1:5" ht="15">
      <c r="A31" s="6" t="s">
        <v>98</v>
      </c>
      <c r="B31" s="8">
        <v>4</v>
      </c>
      <c r="C31" s="8">
        <v>7</v>
      </c>
      <c r="D31" s="23">
        <v>8</v>
      </c>
      <c r="E31" s="43"/>
    </row>
    <row r="32" spans="1:5" ht="15">
      <c r="A32" s="6" t="s">
        <v>100</v>
      </c>
      <c r="B32" s="8">
        <v>0</v>
      </c>
      <c r="C32" s="8">
        <v>8</v>
      </c>
      <c r="D32" s="23">
        <v>3</v>
      </c>
      <c r="E32" s="43"/>
    </row>
    <row r="33" spans="1:5" ht="15">
      <c r="A33" s="6" t="s">
        <v>99</v>
      </c>
      <c r="B33" s="8">
        <v>45</v>
      </c>
      <c r="C33" s="8">
        <v>34</v>
      </c>
      <c r="D33" s="23">
        <v>39</v>
      </c>
      <c r="E33" s="43"/>
    </row>
    <row r="34" spans="1:5" ht="15">
      <c r="A34" s="6" t="s">
        <v>101</v>
      </c>
      <c r="B34" s="8">
        <v>20</v>
      </c>
      <c r="C34" s="8">
        <v>12</v>
      </c>
      <c r="D34" s="23">
        <v>10</v>
      </c>
      <c r="E34" s="43"/>
    </row>
    <row r="35" spans="1:5" ht="15">
      <c r="A35" s="6" t="s">
        <v>102</v>
      </c>
      <c r="B35" s="8">
        <v>32</v>
      </c>
      <c r="C35" s="8">
        <v>18</v>
      </c>
      <c r="D35" s="23">
        <v>24</v>
      </c>
      <c r="E35" s="43"/>
    </row>
    <row r="36" spans="1:5" ht="15">
      <c r="A36" s="6" t="s">
        <v>103</v>
      </c>
      <c r="B36" s="8">
        <v>8</v>
      </c>
      <c r="C36" s="8">
        <v>6</v>
      </c>
      <c r="D36" s="23">
        <v>10</v>
      </c>
      <c r="E36" s="43"/>
    </row>
    <row r="37" spans="1:4" ht="15">
      <c r="A37" s="2" t="s">
        <v>4</v>
      </c>
      <c r="B37" s="4">
        <f>SUM(B5:B36)</f>
        <v>481</v>
      </c>
      <c r="C37" s="4">
        <f>SUM(C5:C36)</f>
        <v>421</v>
      </c>
      <c r="D37" s="4">
        <v>542</v>
      </c>
    </row>
    <row r="39" ht="15">
      <c r="A39" s="9" t="s">
        <v>5</v>
      </c>
    </row>
    <row r="40" ht="15">
      <c r="A40" s="11" t="s">
        <v>154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G74"/>
  <sheetViews>
    <sheetView zoomScalePageLayoutView="0" workbookViewId="0" topLeftCell="A43">
      <selection activeCell="A60" sqref="A60:IV60"/>
    </sheetView>
  </sheetViews>
  <sheetFormatPr defaultColWidth="9.140625" defaultRowHeight="15"/>
  <cols>
    <col min="1" max="1" width="72.57421875" style="0" bestFit="1" customWidth="1"/>
    <col min="6" max="6" width="21.7109375" style="45" customWidth="1"/>
    <col min="7" max="7" width="9.140625" style="45" customWidth="1"/>
  </cols>
  <sheetData>
    <row r="1" ht="15">
      <c r="A1" s="1" t="s">
        <v>0</v>
      </c>
    </row>
    <row r="2" ht="15">
      <c r="A2" s="1" t="s">
        <v>104</v>
      </c>
    </row>
    <row r="4" spans="1:4" ht="15">
      <c r="A4" s="2" t="s">
        <v>152</v>
      </c>
      <c r="B4" s="3">
        <v>42005</v>
      </c>
      <c r="C4" s="3">
        <v>41974</v>
      </c>
      <c r="D4" s="5" t="s">
        <v>2</v>
      </c>
    </row>
    <row r="5" spans="1:6" ht="15">
      <c r="A5" s="28" t="s">
        <v>106</v>
      </c>
      <c r="B5" s="27">
        <v>120</v>
      </c>
      <c r="C5" s="27">
        <v>77</v>
      </c>
      <c r="D5" s="12">
        <v>110</v>
      </c>
      <c r="F5" s="42"/>
    </row>
    <row r="6" spans="1:6" ht="15">
      <c r="A6" s="28" t="s">
        <v>107</v>
      </c>
      <c r="B6" s="27">
        <v>104</v>
      </c>
      <c r="C6" s="27">
        <v>93</v>
      </c>
      <c r="D6" s="12">
        <v>97</v>
      </c>
      <c r="F6" s="42"/>
    </row>
    <row r="7" spans="1:6" ht="15">
      <c r="A7" s="28" t="s">
        <v>108</v>
      </c>
      <c r="B7" s="27">
        <v>85</v>
      </c>
      <c r="C7" s="27">
        <v>81</v>
      </c>
      <c r="D7" s="12">
        <v>92</v>
      </c>
      <c r="F7" s="42"/>
    </row>
    <row r="8" spans="1:6" ht="15">
      <c r="A8" s="28" t="s">
        <v>105</v>
      </c>
      <c r="B8" s="27">
        <v>81</v>
      </c>
      <c r="C8" s="27">
        <v>59</v>
      </c>
      <c r="D8" s="12">
        <v>152</v>
      </c>
      <c r="F8" s="42"/>
    </row>
    <row r="9" spans="1:7" ht="15">
      <c r="A9" s="28" t="s">
        <v>114</v>
      </c>
      <c r="B9" s="27">
        <v>61</v>
      </c>
      <c r="C9" s="23">
        <v>45</v>
      </c>
      <c r="D9" s="12">
        <v>60</v>
      </c>
      <c r="F9" s="42"/>
      <c r="G9" s="43"/>
    </row>
    <row r="10" spans="1:7" ht="15">
      <c r="A10" s="28" t="s">
        <v>156</v>
      </c>
      <c r="B10" s="23">
        <v>55</v>
      </c>
      <c r="C10" s="23">
        <v>25</v>
      </c>
      <c r="D10" s="12">
        <v>48</v>
      </c>
      <c r="F10" s="42"/>
      <c r="G10" s="43"/>
    </row>
    <row r="11" spans="1:7" ht="15">
      <c r="A11" s="21" t="s">
        <v>109</v>
      </c>
      <c r="B11" s="23">
        <v>48</v>
      </c>
      <c r="C11" s="27">
        <v>51</v>
      </c>
      <c r="D11" s="12">
        <v>75</v>
      </c>
      <c r="F11" s="42"/>
      <c r="G11" s="43"/>
    </row>
    <row r="12" spans="1:7" ht="15">
      <c r="A12" s="28" t="s">
        <v>110</v>
      </c>
      <c r="B12" s="23">
        <v>48</v>
      </c>
      <c r="C12" s="23">
        <v>50</v>
      </c>
      <c r="D12" s="12">
        <v>76</v>
      </c>
      <c r="F12" s="42"/>
      <c r="G12" s="43"/>
    </row>
    <row r="13" spans="1:7" ht="15">
      <c r="A13" s="28" t="s">
        <v>157</v>
      </c>
      <c r="B13" s="23">
        <v>36</v>
      </c>
      <c r="C13" s="23">
        <v>38</v>
      </c>
      <c r="D13" s="12">
        <v>51</v>
      </c>
      <c r="F13" s="42"/>
      <c r="G13" s="43"/>
    </row>
    <row r="14" spans="1:7" ht="15">
      <c r="A14" s="28" t="s">
        <v>115</v>
      </c>
      <c r="B14" s="23">
        <v>35</v>
      </c>
      <c r="C14" s="23">
        <v>33</v>
      </c>
      <c r="D14" s="12">
        <v>44</v>
      </c>
      <c r="F14" s="42"/>
      <c r="G14" s="43"/>
    </row>
    <row r="15" spans="1:7" ht="15">
      <c r="A15" s="21" t="s">
        <v>117</v>
      </c>
      <c r="B15" s="8">
        <v>34</v>
      </c>
      <c r="C15" s="8">
        <v>24</v>
      </c>
      <c r="D15" s="12">
        <v>36</v>
      </c>
      <c r="F15" s="42"/>
      <c r="G15" s="43"/>
    </row>
    <row r="16" spans="1:7" ht="15">
      <c r="A16" s="28" t="s">
        <v>158</v>
      </c>
      <c r="B16" s="23">
        <v>34</v>
      </c>
      <c r="C16" s="23">
        <v>48</v>
      </c>
      <c r="D16" s="12">
        <v>37</v>
      </c>
      <c r="F16" s="42"/>
      <c r="G16" s="43"/>
    </row>
    <row r="17" spans="1:7" ht="15">
      <c r="A17" s="28" t="s">
        <v>159</v>
      </c>
      <c r="B17" s="23">
        <v>34</v>
      </c>
      <c r="C17" s="23">
        <v>35</v>
      </c>
      <c r="D17" s="12">
        <v>29</v>
      </c>
      <c r="F17" s="42"/>
      <c r="G17" s="43"/>
    </row>
    <row r="18" spans="1:7" ht="15">
      <c r="A18" s="28" t="s">
        <v>112</v>
      </c>
      <c r="B18" s="23">
        <v>33</v>
      </c>
      <c r="C18" s="23">
        <v>46</v>
      </c>
      <c r="D18" s="12">
        <v>73</v>
      </c>
      <c r="F18" s="42"/>
      <c r="G18" s="43"/>
    </row>
    <row r="19" spans="1:7" ht="15">
      <c r="A19" s="28" t="s">
        <v>113</v>
      </c>
      <c r="B19" s="23">
        <v>30</v>
      </c>
      <c r="C19" s="23">
        <v>36</v>
      </c>
      <c r="D19" s="12">
        <v>82</v>
      </c>
      <c r="F19" s="42"/>
      <c r="G19" s="43"/>
    </row>
    <row r="20" spans="1:7" ht="15">
      <c r="A20" s="28" t="s">
        <v>111</v>
      </c>
      <c r="B20" s="23">
        <v>29</v>
      </c>
      <c r="C20" s="23">
        <v>36</v>
      </c>
      <c r="D20" s="12">
        <v>57</v>
      </c>
      <c r="F20" s="42"/>
      <c r="G20" s="43"/>
    </row>
    <row r="21" spans="1:7" ht="15">
      <c r="A21" s="21" t="s">
        <v>116</v>
      </c>
      <c r="B21" s="8">
        <v>22</v>
      </c>
      <c r="C21" s="8">
        <v>26</v>
      </c>
      <c r="D21" s="12">
        <v>25</v>
      </c>
      <c r="F21" s="42"/>
      <c r="G21" s="43"/>
    </row>
    <row r="22" spans="1:7" ht="15">
      <c r="A22" s="21" t="s">
        <v>160</v>
      </c>
      <c r="B22" s="8">
        <v>22</v>
      </c>
      <c r="C22" s="8">
        <v>21</v>
      </c>
      <c r="D22" s="12">
        <v>23</v>
      </c>
      <c r="F22" s="42"/>
      <c r="G22" s="43"/>
    </row>
    <row r="23" spans="1:7" ht="15">
      <c r="A23" s="21" t="s">
        <v>120</v>
      </c>
      <c r="B23" s="8">
        <v>21</v>
      </c>
      <c r="C23" s="8">
        <v>22</v>
      </c>
      <c r="D23" s="12">
        <v>22</v>
      </c>
      <c r="F23" s="42"/>
      <c r="G23" s="43"/>
    </row>
    <row r="24" spans="1:7" ht="15">
      <c r="A24" s="28" t="s">
        <v>121</v>
      </c>
      <c r="B24" s="23">
        <v>21</v>
      </c>
      <c r="C24" s="23">
        <v>22</v>
      </c>
      <c r="D24" s="12">
        <v>23</v>
      </c>
      <c r="F24" s="42"/>
      <c r="G24" s="43"/>
    </row>
    <row r="25" spans="1:7" ht="15">
      <c r="A25" s="21" t="s">
        <v>118</v>
      </c>
      <c r="B25" s="8">
        <v>16</v>
      </c>
      <c r="C25" s="8">
        <v>13</v>
      </c>
      <c r="D25" s="12">
        <v>17</v>
      </c>
      <c r="F25" s="42"/>
      <c r="G25" s="43"/>
    </row>
    <row r="26" spans="1:7" ht="15">
      <c r="A26" s="21" t="s">
        <v>135</v>
      </c>
      <c r="B26" s="8">
        <v>15</v>
      </c>
      <c r="C26" s="8">
        <v>5</v>
      </c>
      <c r="D26" s="12">
        <v>10</v>
      </c>
      <c r="F26" s="42"/>
      <c r="G26" s="43"/>
    </row>
    <row r="27" spans="1:7" ht="15">
      <c r="A27" s="21" t="s">
        <v>129</v>
      </c>
      <c r="B27" s="8">
        <v>14</v>
      </c>
      <c r="C27" s="8">
        <v>6</v>
      </c>
      <c r="D27" s="12">
        <v>15</v>
      </c>
      <c r="F27" s="42"/>
      <c r="G27" s="43"/>
    </row>
    <row r="28" spans="1:7" ht="15">
      <c r="A28" s="21" t="s">
        <v>131</v>
      </c>
      <c r="B28" s="8">
        <v>13</v>
      </c>
      <c r="C28" s="8">
        <v>11</v>
      </c>
      <c r="D28" s="12">
        <v>11</v>
      </c>
      <c r="F28" s="42"/>
      <c r="G28" s="43"/>
    </row>
    <row r="29" spans="1:7" ht="15">
      <c r="A29" s="21" t="s">
        <v>124</v>
      </c>
      <c r="B29" s="8">
        <v>12</v>
      </c>
      <c r="C29" s="8">
        <v>4</v>
      </c>
      <c r="D29" s="12">
        <v>17</v>
      </c>
      <c r="F29" s="42"/>
      <c r="G29" s="43"/>
    </row>
    <row r="30" spans="1:7" ht="15">
      <c r="A30" s="21" t="s">
        <v>123</v>
      </c>
      <c r="B30" s="8">
        <v>11</v>
      </c>
      <c r="C30" s="8">
        <v>6</v>
      </c>
      <c r="D30" s="12">
        <v>12</v>
      </c>
      <c r="F30" s="42"/>
      <c r="G30" s="43"/>
    </row>
    <row r="31" spans="1:7" ht="15">
      <c r="A31" s="21" t="s">
        <v>125</v>
      </c>
      <c r="B31" s="8">
        <v>11</v>
      </c>
      <c r="C31" s="8">
        <v>10</v>
      </c>
      <c r="D31" s="12">
        <v>15</v>
      </c>
      <c r="F31" s="42"/>
      <c r="G31" s="43"/>
    </row>
    <row r="32" spans="1:7" ht="15">
      <c r="A32" s="28" t="s">
        <v>161</v>
      </c>
      <c r="B32" s="23">
        <v>11</v>
      </c>
      <c r="C32" s="23">
        <v>11</v>
      </c>
      <c r="D32" s="12">
        <v>12</v>
      </c>
      <c r="F32" s="42"/>
      <c r="G32" s="43"/>
    </row>
    <row r="33" spans="1:7" ht="15">
      <c r="A33" s="21" t="s">
        <v>119</v>
      </c>
      <c r="B33" s="8">
        <v>10</v>
      </c>
      <c r="C33" s="8">
        <v>16</v>
      </c>
      <c r="D33" s="12">
        <v>17</v>
      </c>
      <c r="F33" s="42"/>
      <c r="G33" s="43"/>
    </row>
    <row r="34" spans="1:7" ht="15">
      <c r="A34" s="21" t="s">
        <v>122</v>
      </c>
      <c r="B34" s="8">
        <v>9</v>
      </c>
      <c r="C34" s="8">
        <v>5</v>
      </c>
      <c r="D34" s="12">
        <v>14</v>
      </c>
      <c r="F34" s="42"/>
      <c r="G34" s="43"/>
    </row>
    <row r="35" spans="1:7" ht="15">
      <c r="A35" s="21" t="s">
        <v>133</v>
      </c>
      <c r="B35" s="8">
        <v>8</v>
      </c>
      <c r="C35" s="8">
        <v>5</v>
      </c>
      <c r="D35" s="12">
        <v>7</v>
      </c>
      <c r="F35" s="42"/>
      <c r="G35" s="43"/>
    </row>
    <row r="36" spans="1:7" ht="15">
      <c r="A36" s="28" t="s">
        <v>162</v>
      </c>
      <c r="B36" s="23">
        <v>8</v>
      </c>
      <c r="C36" s="23">
        <v>2</v>
      </c>
      <c r="D36" s="12">
        <v>3</v>
      </c>
      <c r="F36" s="42"/>
      <c r="G36" s="43"/>
    </row>
    <row r="37" spans="1:7" ht="15">
      <c r="A37" s="21" t="s">
        <v>134</v>
      </c>
      <c r="B37" s="8">
        <v>7</v>
      </c>
      <c r="C37" s="8">
        <v>6</v>
      </c>
      <c r="D37" s="12">
        <v>11</v>
      </c>
      <c r="F37" s="42"/>
      <c r="G37" s="43"/>
    </row>
    <row r="38" spans="1:7" ht="15">
      <c r="A38" s="21" t="s">
        <v>130</v>
      </c>
      <c r="B38" s="8">
        <v>6</v>
      </c>
      <c r="C38" s="8">
        <v>8</v>
      </c>
      <c r="D38" s="12">
        <v>6</v>
      </c>
      <c r="F38" s="42"/>
      <c r="G38" s="43"/>
    </row>
    <row r="39" spans="1:7" ht="15">
      <c r="A39" s="21" t="s">
        <v>127</v>
      </c>
      <c r="B39" s="8">
        <v>6</v>
      </c>
      <c r="C39" s="8">
        <v>8</v>
      </c>
      <c r="D39" s="12">
        <v>16</v>
      </c>
      <c r="F39" s="42"/>
      <c r="G39" s="43"/>
    </row>
    <row r="40" spans="1:7" ht="15">
      <c r="A40" s="28" t="s">
        <v>164</v>
      </c>
      <c r="B40" s="23">
        <v>5</v>
      </c>
      <c r="C40" s="23">
        <v>3</v>
      </c>
      <c r="D40" s="12">
        <v>4</v>
      </c>
      <c r="F40" s="42"/>
      <c r="G40" s="43"/>
    </row>
    <row r="41" spans="1:7" ht="15">
      <c r="A41" s="21" t="s">
        <v>132</v>
      </c>
      <c r="B41" s="8">
        <v>5</v>
      </c>
      <c r="C41" s="8">
        <v>5</v>
      </c>
      <c r="D41" s="12">
        <v>8</v>
      </c>
      <c r="F41" s="42"/>
      <c r="G41" s="43"/>
    </row>
    <row r="42" spans="1:7" ht="15">
      <c r="A42" s="28" t="s">
        <v>163</v>
      </c>
      <c r="B42" s="23">
        <v>5</v>
      </c>
      <c r="C42" s="23">
        <v>8</v>
      </c>
      <c r="D42" s="12">
        <v>6</v>
      </c>
      <c r="F42" s="42"/>
      <c r="G42" s="43"/>
    </row>
    <row r="43" spans="1:7" ht="15">
      <c r="A43" s="21" t="s">
        <v>140</v>
      </c>
      <c r="B43" s="8">
        <v>4</v>
      </c>
      <c r="C43" s="8">
        <v>3</v>
      </c>
      <c r="D43" s="12">
        <v>3</v>
      </c>
      <c r="F43" s="42"/>
      <c r="G43" s="43"/>
    </row>
    <row r="44" spans="1:7" ht="15">
      <c r="A44" s="21" t="s">
        <v>143</v>
      </c>
      <c r="B44" s="8">
        <v>4</v>
      </c>
      <c r="C44" s="8">
        <v>1</v>
      </c>
      <c r="D44" s="12">
        <v>1</v>
      </c>
      <c r="F44" s="42"/>
      <c r="G44" s="43"/>
    </row>
    <row r="45" spans="1:7" ht="15">
      <c r="A45" s="21" t="s">
        <v>136</v>
      </c>
      <c r="B45" s="8">
        <v>4</v>
      </c>
      <c r="C45" s="8">
        <v>3</v>
      </c>
      <c r="D45" s="12">
        <v>7</v>
      </c>
      <c r="F45" s="42"/>
      <c r="G45" s="43"/>
    </row>
    <row r="46" spans="1:7" ht="15">
      <c r="A46" s="21" t="s">
        <v>126</v>
      </c>
      <c r="B46" s="8">
        <v>4</v>
      </c>
      <c r="C46" s="8">
        <v>6</v>
      </c>
      <c r="D46" s="12">
        <v>11</v>
      </c>
      <c r="F46" s="42"/>
      <c r="G46" s="43"/>
    </row>
    <row r="47" spans="1:7" ht="15">
      <c r="A47" s="21" t="s">
        <v>128</v>
      </c>
      <c r="B47" s="8">
        <v>4</v>
      </c>
      <c r="C47" s="8">
        <v>12</v>
      </c>
      <c r="D47" s="12">
        <v>4</v>
      </c>
      <c r="F47" s="42"/>
      <c r="G47" s="43"/>
    </row>
    <row r="48" spans="1:7" ht="15">
      <c r="A48" s="21" t="s">
        <v>138</v>
      </c>
      <c r="B48" s="8">
        <v>3</v>
      </c>
      <c r="C48" s="8">
        <v>4</v>
      </c>
      <c r="D48" s="12">
        <v>2</v>
      </c>
      <c r="F48" s="42"/>
      <c r="G48" s="43"/>
    </row>
    <row r="49" spans="1:7" ht="15">
      <c r="A49" s="28" t="s">
        <v>165</v>
      </c>
      <c r="B49" s="23">
        <v>2</v>
      </c>
      <c r="C49" s="23">
        <v>0</v>
      </c>
      <c r="D49" s="12">
        <v>1</v>
      </c>
      <c r="F49" s="42"/>
      <c r="G49" s="43"/>
    </row>
    <row r="50" spans="1:7" ht="15">
      <c r="A50" s="21" t="s">
        <v>146</v>
      </c>
      <c r="B50" s="8">
        <v>2</v>
      </c>
      <c r="C50" s="8">
        <v>0</v>
      </c>
      <c r="D50" s="12">
        <v>2</v>
      </c>
      <c r="F50" s="42"/>
      <c r="G50" s="43"/>
    </row>
    <row r="51" spans="1:7" ht="15">
      <c r="A51" s="21" t="s">
        <v>137</v>
      </c>
      <c r="B51" s="8">
        <v>2</v>
      </c>
      <c r="C51" s="8">
        <v>2</v>
      </c>
      <c r="D51" s="12">
        <v>8</v>
      </c>
      <c r="F51" s="42"/>
      <c r="G51" s="43"/>
    </row>
    <row r="52" spans="1:7" ht="15">
      <c r="A52" s="21" t="s">
        <v>142</v>
      </c>
      <c r="B52" s="8">
        <v>1</v>
      </c>
      <c r="C52" s="8">
        <v>1</v>
      </c>
      <c r="D52" s="12">
        <v>3</v>
      </c>
      <c r="F52" s="42"/>
      <c r="G52" s="43"/>
    </row>
    <row r="53" spans="1:7" ht="15">
      <c r="A53" s="28" t="s">
        <v>166</v>
      </c>
      <c r="B53" s="23">
        <v>1</v>
      </c>
      <c r="C53" s="23">
        <v>2</v>
      </c>
      <c r="D53" s="12">
        <v>1</v>
      </c>
      <c r="F53" s="42"/>
      <c r="G53" s="43"/>
    </row>
    <row r="54" spans="1:7" ht="15">
      <c r="A54" s="21" t="s">
        <v>139</v>
      </c>
      <c r="B54" s="8">
        <v>1</v>
      </c>
      <c r="C54" s="8">
        <v>4</v>
      </c>
      <c r="D54" s="12">
        <v>3</v>
      </c>
      <c r="F54" s="42"/>
      <c r="G54" s="43"/>
    </row>
    <row r="55" spans="1:7" ht="15">
      <c r="A55" s="41" t="s">
        <v>150</v>
      </c>
      <c r="B55" s="8">
        <v>1</v>
      </c>
      <c r="C55" s="8">
        <v>0</v>
      </c>
      <c r="D55" s="12">
        <v>0</v>
      </c>
      <c r="F55" s="42"/>
      <c r="G55" s="43"/>
    </row>
    <row r="56" spans="1:7" ht="15">
      <c r="A56" s="21" t="s">
        <v>148</v>
      </c>
      <c r="B56" s="8">
        <v>1</v>
      </c>
      <c r="C56" s="8">
        <v>0</v>
      </c>
      <c r="D56" s="12">
        <v>1</v>
      </c>
      <c r="F56" s="42"/>
      <c r="G56" s="43"/>
    </row>
    <row r="57" spans="1:7" ht="15">
      <c r="A57" s="21" t="s">
        <v>141</v>
      </c>
      <c r="B57" s="8">
        <v>1</v>
      </c>
      <c r="C57" s="8">
        <v>2</v>
      </c>
      <c r="D57" s="12">
        <v>3</v>
      </c>
      <c r="F57" s="42"/>
      <c r="G57" s="43"/>
    </row>
    <row r="58" spans="1:7" ht="15">
      <c r="A58" s="21" t="s">
        <v>144</v>
      </c>
      <c r="B58" s="8">
        <v>1</v>
      </c>
      <c r="C58" s="8">
        <v>2</v>
      </c>
      <c r="D58" s="12">
        <v>2</v>
      </c>
      <c r="F58" s="42"/>
      <c r="G58" s="43"/>
    </row>
    <row r="59" spans="1:7" ht="15">
      <c r="A59" s="28" t="s">
        <v>167</v>
      </c>
      <c r="B59" s="23">
        <v>1</v>
      </c>
      <c r="C59" s="23">
        <v>1</v>
      </c>
      <c r="D59" s="12">
        <v>1</v>
      </c>
      <c r="F59" s="42"/>
      <c r="G59" s="43"/>
    </row>
    <row r="60" spans="1:7" ht="15">
      <c r="A60" s="42" t="s">
        <v>168</v>
      </c>
      <c r="B60" s="23">
        <v>0</v>
      </c>
      <c r="C60" s="23">
        <v>1</v>
      </c>
      <c r="D60" s="12">
        <v>1</v>
      </c>
      <c r="F60" s="42"/>
      <c r="G60" s="43"/>
    </row>
    <row r="61" spans="1:7" ht="15">
      <c r="A61" s="21" t="s">
        <v>145</v>
      </c>
      <c r="B61" s="8">
        <v>0</v>
      </c>
      <c r="C61" s="8">
        <v>2</v>
      </c>
      <c r="D61" s="12">
        <v>2</v>
      </c>
      <c r="F61" s="42"/>
      <c r="G61" s="43"/>
    </row>
    <row r="62" spans="1:7" ht="15">
      <c r="A62" s="21" t="s">
        <v>147</v>
      </c>
      <c r="B62" s="8">
        <v>0</v>
      </c>
      <c r="C62" s="8">
        <v>3</v>
      </c>
      <c r="D62" s="12">
        <v>1</v>
      </c>
      <c r="F62" s="42"/>
      <c r="G62" s="43"/>
    </row>
    <row r="63" spans="1:7" ht="15">
      <c r="A63" s="28" t="s">
        <v>155</v>
      </c>
      <c r="B63" s="8">
        <v>0</v>
      </c>
      <c r="C63" s="8">
        <v>2</v>
      </c>
      <c r="D63" s="12">
        <v>1</v>
      </c>
      <c r="F63" s="42"/>
      <c r="G63" s="43"/>
    </row>
    <row r="64" spans="1:7" ht="15">
      <c r="A64" s="2" t="s">
        <v>4</v>
      </c>
      <c r="B64" s="5">
        <f>SUM(B5:B63)</f>
        <v>1162</v>
      </c>
      <c r="C64" s="5">
        <v>1051</v>
      </c>
      <c r="D64" s="5">
        <v>1445</v>
      </c>
      <c r="F64" s="42"/>
      <c r="G64" s="43"/>
    </row>
    <row r="65" spans="1:7" ht="15">
      <c r="A65" s="42"/>
      <c r="B65" s="43"/>
      <c r="C65" s="43"/>
      <c r="D65" s="44"/>
      <c r="F65" s="42"/>
      <c r="G65" s="43"/>
    </row>
    <row r="66" spans="6:7" ht="15">
      <c r="F66" s="47"/>
      <c r="G66" s="43"/>
    </row>
    <row r="67" spans="1:7" ht="15">
      <c r="A67" s="9" t="s">
        <v>5</v>
      </c>
      <c r="C67" s="29" t="s">
        <v>149</v>
      </c>
      <c r="F67" s="42"/>
      <c r="G67" s="43"/>
    </row>
    <row r="68" spans="1:7" ht="15">
      <c r="A68" s="10" t="s">
        <v>154</v>
      </c>
      <c r="F68" s="42"/>
      <c r="G68" s="43"/>
    </row>
    <row r="69" spans="1:7" ht="15">
      <c r="A69" s="11"/>
      <c r="F69" s="42"/>
      <c r="G69" s="43"/>
    </row>
    <row r="70" spans="6:7" ht="15">
      <c r="F70" s="42"/>
      <c r="G70" s="43"/>
    </row>
    <row r="71" spans="6:7" ht="15">
      <c r="F71" s="42"/>
      <c r="G71" s="43"/>
    </row>
    <row r="72" spans="1:7" ht="15">
      <c r="A72" s="10"/>
      <c r="F72" s="42"/>
      <c r="G72" s="43"/>
    </row>
    <row r="74" ht="15">
      <c r="G74" s="4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Leonardo Zanon Arruda</cp:lastModifiedBy>
  <dcterms:created xsi:type="dcterms:W3CDTF">2015-01-13T18:23:43Z</dcterms:created>
  <dcterms:modified xsi:type="dcterms:W3CDTF">2015-05-15T12:22:05Z</dcterms:modified>
  <cp:category/>
  <cp:version/>
  <cp:contentType/>
  <cp:contentStatus/>
</cp:coreProperties>
</file>