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190" activeTab="5"/>
  </bookViews>
  <sheets>
    <sheet name="Atendimentos" sheetId="1" r:id="rId1"/>
    <sheet name="Protocolos" sheetId="2" r:id="rId2"/>
    <sheet name="Secretarias Geral" sheetId="3" r:id="rId3"/>
    <sheet name="Secretarias e Un Geral" sheetId="4" r:id="rId4"/>
    <sheet name="Subprefeituras" sheetId="5" r:id="rId5"/>
    <sheet name="Naturezas Geral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<sst xmlns="http://schemas.openxmlformats.org/spreadsheetml/2006/main" count="226" uniqueCount="178">
  <si>
    <t>Controladoria Geral do Município - Ouvidoria Geral</t>
  </si>
  <si>
    <t>SIDOGM* - Comparativo dos canais de atendimentos</t>
  </si>
  <si>
    <t>média**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</si>
  <si>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</si>
  <si>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</si>
  <si>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</si>
  <si>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</si>
  <si>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</si>
  <si>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</si>
  <si>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</si>
  <si>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</si>
  <si>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</si>
  <si>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</si>
  <si>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</si>
  <si>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</si>
  <si>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</si>
  <si>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</si>
  <si>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</si>
  <si>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</si>
  <si>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</si>
  <si>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</si>
  <si>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</si>
  <si>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</si>
  <si>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</si>
  <si>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</si>
  <si>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</si>
  <si>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</si>
  <si>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</si>
  <si>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</si>
  <si>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</si>
  <si>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</si>
  <si>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</si>
  <si>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</si>
  <si>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</si>
  <si>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</si>
  <si>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</si>
  <si>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</si>
  <si>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</si>
  <si>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</si>
  <si>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</si>
  <si>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</si>
  <si>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</si>
  <si>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</si>
  <si>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</si>
  <si>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</si>
  <si>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</si>
  <si>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</si>
  <si>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</si>
  <si>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</si>
  <si>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</si>
  <si>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</si>
  <si>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</si>
  <si>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</si>
  <si>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</si>
  <si>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</si>
  <si>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</si>
  <si>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</si>
  <si>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</si>
  <si>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</si>
  <si>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</si>
  <si>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</si>
  <si>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</si>
  <si>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</si>
  <si>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</si>
  <si>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</si>
  <si>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</si>
  <si>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</si>
  <si>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</si>
  <si>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</si>
  <si>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</si>
  <si>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</si>
  <si>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</si>
  <si>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</si>
  <si>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</si>
  <si>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</si>
  <si>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</si>
  <si>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</si>
  <si>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</si>
  <si>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</si>
  <si>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</si>
  <si>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</si>
  <si>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</si>
  <si>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</si>
  <si>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</si>
  <si>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</si>
  <si>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</si>
  <si>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</si>
  <si>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</si>
  <si>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</si>
  <si>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</si>
  <si>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</si>
  <si>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</si>
  <si>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</si>
  <si>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</si>
  <si>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</si>
  <si>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</si>
  <si>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</si>
  <si>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</si>
  <si>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</si>
  <si>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</si>
  <si>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</si>
  <si>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</si>
  <si>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</si>
  <si>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</si>
  <si>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</si>
  <si>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</si>
  <si>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</si>
  <si>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</si>
  <si>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</si>
  <si>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</si>
  <si>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</si>
  <si>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</si>
  <si>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</si>
  <si>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</si>
  <si>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>Denúncia de irregularidade grave</t>
  </si>
  <si>
    <t xml:space="preserve">Escolas </t>
  </si>
  <si>
    <t xml:space="preserve">Programa social </t>
  </si>
  <si>
    <t>Infração disciplinar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</si>
  <si>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</si>
  <si>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</si>
  <si>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</si>
  <si>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</si>
  <si>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</si>
  <si>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</si>
  <si>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</si>
  <si>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</si>
  <si>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</si>
  <si>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</si>
  <si>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</si>
  <si>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</si>
  <si>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</si>
  <si>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 xml:space="preserve">Albergues </t>
  </si>
  <si>
    <t>Obras municipais</t>
  </si>
  <si>
    <t xml:space="preserve">Cultura </t>
  </si>
  <si>
    <t>Poluição visual</t>
  </si>
  <si>
    <t xml:space="preserve">Clubes/ CDM/ CDC </t>
  </si>
  <si>
    <t>5 mais</t>
  </si>
  <si>
    <t>NATUREZA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</si>
  <si>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</si>
  <si>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</si>
  <si>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</si>
  <si>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</si>
  <si>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</si>
  <si>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</si>
  <si>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</si>
  <si>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</si>
  <si>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</si>
  <si>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</si>
  <si>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Direitos humanos</t>
  </si>
  <si>
    <t>Telecentros</t>
  </si>
  <si>
    <t xml:space="preserve">** média mensal do ano </t>
  </si>
  <si>
    <t>ATENDIMENTOS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</si>
  <si>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</si>
  <si>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</si>
  <si>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</si>
  <si>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</si>
  <si>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</si>
  <si>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</si>
  <si>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</si>
  <si>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** média mensal do ano</t>
  </si>
  <si>
    <t xml:space="preserve">    Departamento de Desapropriações - JUD</t>
  </si>
  <si>
    <t>Outro</t>
  </si>
  <si>
    <t>Outros Órgãos****</t>
  </si>
  <si>
    <t>**** não pertinentes à esfera municipal</t>
  </si>
  <si>
    <t>Secretaria Municipal de Gestão***</t>
  </si>
  <si>
    <t xml:space="preserve">    Corregedoria Geral do Município - CGMSP</t>
  </si>
  <si>
    <t xml:space="preserve">    Empresa de Tecnologia da Informação e Comunicação do Mun. SP - PRODAM</t>
  </si>
  <si>
    <t xml:space="preserve">    Supervisão Geral de Abastecimento - ABAST</t>
  </si>
  <si>
    <t xml:space="preserve">    Departamento de Procedimentos Disciplinares - PROCED</t>
  </si>
  <si>
    <t>Serviço funerário</t>
  </si>
  <si>
    <t>Pensão (IPREM)</t>
  </si>
  <si>
    <t>Dano</t>
  </si>
  <si>
    <t>Passarelas/ pinguelas</t>
  </si>
  <si>
    <t>Proteção pública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</si>
  <si>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</si>
  <si>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Secretaria Municipal de Políticas Para as Mulheres</t>
  </si>
  <si>
    <t xml:space="preserve">    OSPTur</t>
  </si>
  <si>
    <t xml:space="preserve">    Departamento Fiscal - FISC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</si>
</sst>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17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3" fontId="4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2" fillId="0" borderId="11" xfId="133" applyFont="1" applyFill="1" applyBorder="1" applyAlignment="1">
      <alignment wrapText="1"/>
      <protection/>
    </xf>
    <xf numFmtId="0" fontId="50" fillId="0" borderId="11" xfId="0" applyFont="1" applyBorder="1" applyAlignment="1">
      <alignment/>
    </xf>
    <xf numFmtId="0" fontId="46" fillId="33" borderId="11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7" fillId="34" borderId="0" xfId="0" applyFont="1" applyFill="1" applyAlignment="1">
      <alignment/>
    </xf>
    <xf numFmtId="2" fontId="47" fillId="0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7" fontId="46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0" xfId="133" applyFont="1" applyFill="1" applyBorder="1" applyAlignment="1">
      <alignment wrapText="1"/>
      <protection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3" fontId="48" fillId="0" borderId="10" xfId="0" applyNumberFormat="1" applyFont="1" applyFill="1" applyBorder="1" applyAlignment="1">
      <alignment horizontal="center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V0103_DOCTOS\Ouvidoria\DRE%20-%20Relat&#243;rios\Pessoais\Katia\2015\Mar&#231;o\RELATORIO_MAR_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Atendimento"/>
      <sheetName val="Mídias"/>
      <sheetName val="Nat geral"/>
      <sheetName val="Demandas Geral"/>
      <sheetName val="Médias"/>
      <sheetName val="Naturezas Secs"/>
      <sheetName val="Demandas Sec+Un"/>
      <sheetName val="Recl por Secs"/>
      <sheetName val="Recl por Secs (2)"/>
      <sheetName val="Recl por Secs (3)"/>
      <sheetName val="Prot por Sec Geral"/>
      <sheetName val="Sec por dep+nat"/>
      <sheetName val="Sec por dep (2)"/>
      <sheetName val="Prot por Sec e Un vinc"/>
      <sheetName val="Naturezas Subs"/>
      <sheetName val="Demandas Subs"/>
      <sheetName val="Recl por Subs"/>
      <sheetName val="Prot por Subs"/>
      <sheetName val="Subs+nat"/>
      <sheetName val="Qualidade"/>
      <sheetName val="Qualidade Ranking"/>
    </sheetNames>
    <sheetDataSet>
      <sheetData sheetId="2">
        <row r="6">
          <cell r="B6">
            <v>623</v>
          </cell>
        </row>
        <row r="7">
          <cell r="B7">
            <v>118</v>
          </cell>
        </row>
        <row r="8">
          <cell r="B8">
            <v>146</v>
          </cell>
        </row>
        <row r="9">
          <cell r="B9">
            <v>58</v>
          </cell>
        </row>
        <row r="10">
          <cell r="B10">
            <v>24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2.574218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151</v>
      </c>
      <c r="B4" s="3">
        <v>42095</v>
      </c>
      <c r="C4" s="3">
        <v>42064</v>
      </c>
      <c r="D4" s="4" t="s">
        <v>2</v>
      </c>
      <c r="G4" s="39"/>
      <c r="H4" s="39"/>
      <c r="I4" s="39"/>
    </row>
    <row r="5" spans="1:9" ht="15">
      <c r="A5" s="6" t="s">
        <v>152</v>
      </c>
      <c r="B5" s="7">
        <v>2515</v>
      </c>
      <c r="C5" s="7">
        <v>3702</v>
      </c>
      <c r="D5" s="7">
        <v>3267</v>
      </c>
      <c r="G5" s="10"/>
      <c r="H5" s="39"/>
      <c r="I5" s="32"/>
    </row>
    <row r="6" spans="1:9" ht="15">
      <c r="A6" s="6" t="s">
        <v>153</v>
      </c>
      <c r="B6" s="7">
        <v>605</v>
      </c>
      <c r="C6" s="7">
        <f>'[1]Mídias'!$B$6</f>
        <v>623</v>
      </c>
      <c r="D6" s="7">
        <v>502</v>
      </c>
      <c r="G6" s="10"/>
      <c r="H6" s="39"/>
      <c r="I6" s="32"/>
    </row>
    <row r="7" spans="1:9" ht="15">
      <c r="A7" s="6" t="s">
        <v>154</v>
      </c>
      <c r="B7" s="7">
        <v>135</v>
      </c>
      <c r="C7" s="7">
        <f>'[1]Mídias'!$B$7</f>
        <v>118</v>
      </c>
      <c r="D7" s="7">
        <v>110</v>
      </c>
      <c r="G7" s="10"/>
      <c r="H7" s="39"/>
      <c r="I7" s="32"/>
    </row>
    <row r="8" spans="1:9" ht="15">
      <c r="A8" s="6" t="s">
        <v>155</v>
      </c>
      <c r="B8" s="7">
        <v>112</v>
      </c>
      <c r="C8" s="7">
        <f>'[1]Mídias'!$B$8</f>
        <v>146</v>
      </c>
      <c r="D8" s="7">
        <v>108</v>
      </c>
      <c r="G8" s="10"/>
      <c r="H8" s="39"/>
      <c r="I8" s="32"/>
    </row>
    <row r="9" spans="1:9" ht="15">
      <c r="A9" s="6" t="s">
        <v>156</v>
      </c>
      <c r="B9" s="7">
        <v>50</v>
      </c>
      <c r="C9" s="7">
        <f>'[1]Mídias'!$B$9</f>
        <v>58</v>
      </c>
      <c r="D9" s="7">
        <v>58</v>
      </c>
      <c r="G9" s="10"/>
      <c r="H9" s="39"/>
      <c r="I9" s="32"/>
    </row>
    <row r="10" spans="1:9" ht="15">
      <c r="A10" s="6" t="s">
        <v>158</v>
      </c>
      <c r="B10" s="7">
        <v>11</v>
      </c>
      <c r="C10" s="7">
        <f>'[1]Mídias'!$B$11</f>
        <v>11</v>
      </c>
      <c r="D10" s="7">
        <v>8</v>
      </c>
      <c r="G10" s="10"/>
      <c r="H10" s="39"/>
      <c r="I10" s="32"/>
    </row>
    <row r="11" spans="1:9" ht="15">
      <c r="A11" s="6" t="s">
        <v>157</v>
      </c>
      <c r="B11" s="7">
        <v>4</v>
      </c>
      <c r="C11" s="7">
        <f>'[1]Mídias'!$B$10</f>
        <v>24</v>
      </c>
      <c r="D11" s="7">
        <v>11</v>
      </c>
      <c r="G11" s="10"/>
      <c r="H11" s="39"/>
      <c r="I11" s="32"/>
    </row>
    <row r="12" spans="1:9" ht="15">
      <c r="A12" s="6" t="s">
        <v>161</v>
      </c>
      <c r="B12" s="7">
        <v>1</v>
      </c>
      <c r="C12" s="7">
        <v>1</v>
      </c>
      <c r="D12" s="7">
        <v>1</v>
      </c>
      <c r="G12" s="10"/>
      <c r="H12" s="39"/>
      <c r="I12" s="32"/>
    </row>
    <row r="13" spans="1:9" ht="15">
      <c r="A13" s="2" t="s">
        <v>3</v>
      </c>
      <c r="B13" s="5">
        <f>SUM(B5:B12)</f>
        <v>3433</v>
      </c>
      <c r="C13" s="5">
        <f>SUM(C5:C12)</f>
        <v>4683</v>
      </c>
      <c r="D13" s="5">
        <f>SUM(D5:D12)</f>
        <v>4065</v>
      </c>
      <c r="G13" s="39"/>
      <c r="H13" s="39"/>
      <c r="I13" s="39"/>
    </row>
    <row r="15" ht="15">
      <c r="A15" s="11" t="s">
        <v>4</v>
      </c>
    </row>
    <row r="16" ht="15">
      <c r="A16" s="46" t="s">
        <v>159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5</v>
      </c>
    </row>
    <row r="4" spans="1:8" ht="15">
      <c r="A4" s="4" t="s">
        <v>6</v>
      </c>
      <c r="B4" s="4" t="s">
        <v>7</v>
      </c>
      <c r="C4" s="4" t="s">
        <v>8</v>
      </c>
      <c r="F4" s="30"/>
      <c r="G4" s="30"/>
      <c r="H4" s="30"/>
    </row>
    <row r="5" spans="1:8" ht="15">
      <c r="A5" s="3">
        <v>41760</v>
      </c>
      <c r="B5" s="12">
        <v>1735</v>
      </c>
      <c r="C5" s="29">
        <v>1.88</v>
      </c>
      <c r="F5" s="31"/>
      <c r="G5" s="32"/>
      <c r="H5" s="33"/>
    </row>
    <row r="6" spans="1:8" ht="15">
      <c r="A6" s="3">
        <v>41791</v>
      </c>
      <c r="B6" s="12">
        <v>1419</v>
      </c>
      <c r="C6" s="29">
        <f aca="true" t="shared" si="0" ref="C6:C15">(B6-B5)*100/B5</f>
        <v>-18.213256484149856</v>
      </c>
      <c r="F6" s="31"/>
      <c r="G6" s="32"/>
      <c r="H6" s="33"/>
    </row>
    <row r="7" spans="1:8" ht="15">
      <c r="A7" s="3">
        <v>41821</v>
      </c>
      <c r="B7" s="12">
        <v>1582</v>
      </c>
      <c r="C7" s="29">
        <f t="shared" si="0"/>
        <v>11.486962649753348</v>
      </c>
      <c r="F7" s="31"/>
      <c r="G7" s="32"/>
      <c r="H7" s="33"/>
    </row>
    <row r="8" spans="1:8" ht="15">
      <c r="A8" s="3">
        <v>41852</v>
      </c>
      <c r="B8" s="12">
        <v>1187</v>
      </c>
      <c r="C8" s="29">
        <f t="shared" si="0"/>
        <v>-24.968394437420987</v>
      </c>
      <c r="F8" s="31"/>
      <c r="G8" s="32"/>
      <c r="H8" s="33"/>
    </row>
    <row r="9" spans="1:8" ht="15">
      <c r="A9" s="3">
        <v>41883</v>
      </c>
      <c r="B9" s="12">
        <v>1187</v>
      </c>
      <c r="C9" s="29">
        <f t="shared" si="0"/>
        <v>0</v>
      </c>
      <c r="F9" s="31"/>
      <c r="G9" s="32"/>
      <c r="H9" s="33"/>
    </row>
    <row r="10" spans="1:8" ht="15">
      <c r="A10" s="3">
        <v>41913</v>
      </c>
      <c r="B10" s="12">
        <v>1388</v>
      </c>
      <c r="C10" s="29">
        <f t="shared" si="0"/>
        <v>16.93344566133109</v>
      </c>
      <c r="F10" s="31"/>
      <c r="G10" s="32"/>
      <c r="H10" s="33"/>
    </row>
    <row r="11" spans="1:8" ht="15">
      <c r="A11" s="3">
        <v>41944</v>
      </c>
      <c r="B11" s="12">
        <v>1246</v>
      </c>
      <c r="C11" s="29">
        <f t="shared" si="0"/>
        <v>-10.230547550432277</v>
      </c>
      <c r="F11" s="31"/>
      <c r="G11" s="32"/>
      <c r="H11" s="33"/>
    </row>
    <row r="12" spans="1:8" ht="15">
      <c r="A12" s="3">
        <v>41974</v>
      </c>
      <c r="B12" s="12">
        <v>1051</v>
      </c>
      <c r="C12" s="29">
        <f t="shared" si="0"/>
        <v>-15.65008025682183</v>
      </c>
      <c r="F12" s="31"/>
      <c r="G12" s="32"/>
      <c r="H12" s="33"/>
    </row>
    <row r="13" spans="1:8" ht="15">
      <c r="A13" s="3">
        <v>42005</v>
      </c>
      <c r="B13" s="12">
        <v>1077.26666666667</v>
      </c>
      <c r="C13" s="29">
        <f t="shared" si="0"/>
        <v>2.499207104345391</v>
      </c>
      <c r="F13" s="31"/>
      <c r="G13" s="32"/>
      <c r="H13" s="33"/>
    </row>
    <row r="14" spans="1:8" ht="15">
      <c r="A14" s="3">
        <v>42036</v>
      </c>
      <c r="B14" s="12">
        <v>1132</v>
      </c>
      <c r="C14" s="29">
        <f t="shared" si="0"/>
        <v>5.080759948016254</v>
      </c>
      <c r="F14" s="31"/>
      <c r="G14" s="32"/>
      <c r="H14" s="33"/>
    </row>
    <row r="15" spans="1:8" ht="15">
      <c r="A15" s="3">
        <v>42064</v>
      </c>
      <c r="B15" s="12">
        <v>1573</v>
      </c>
      <c r="C15" s="29">
        <f t="shared" si="0"/>
        <v>38.957597173144876</v>
      </c>
      <c r="F15" s="31"/>
      <c r="G15" s="32"/>
      <c r="H15" s="33"/>
    </row>
    <row r="16" spans="1:8" ht="15">
      <c r="A16" s="3">
        <v>42095</v>
      </c>
      <c r="B16" s="12">
        <v>1314</v>
      </c>
      <c r="C16" s="29">
        <f>(B16-B15)*100/B15</f>
        <v>-16.465352828989193</v>
      </c>
      <c r="F16" s="31"/>
      <c r="G16" s="34"/>
      <c r="H16" s="35"/>
    </row>
    <row r="18" ht="15">
      <c r="A18" s="9" t="s">
        <v>4</v>
      </c>
    </row>
    <row r="19" ht="15">
      <c r="A19" s="11" t="s"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F38"/>
  <sheetViews>
    <sheetView zoomScalePageLayoutView="0" workbookViewId="0" topLeftCell="A19">
      <selection activeCell="C39" sqref="C38:C39"/>
    </sheetView>
  </sheetViews>
  <sheetFormatPr defaultColWidth="9.140625" defaultRowHeight="15"/>
  <cols>
    <col min="1" max="1" width="78.140625" style="0" bestFit="1" customWidth="1"/>
    <col min="6" max="6" width="27.57421875" style="39" customWidth="1"/>
    <col min="7" max="7" width="9.140625" style="39" customWidth="1"/>
  </cols>
  <sheetData>
    <row r="1" ht="15">
      <c r="A1" s="1" t="s">
        <v>0</v>
      </c>
    </row>
    <row r="2" ht="15">
      <c r="A2" s="1" t="s">
        <v>10</v>
      </c>
    </row>
    <row r="4" spans="1:6" ht="15">
      <c r="A4" s="2" t="s">
        <v>11</v>
      </c>
      <c r="B4" s="3">
        <v>42095</v>
      </c>
      <c r="C4" s="3">
        <v>42064</v>
      </c>
      <c r="D4" s="5" t="s">
        <v>2</v>
      </c>
      <c r="F4" s="40"/>
    </row>
    <row r="5" spans="1:6" ht="15">
      <c r="A5" s="6" t="s">
        <v>12</v>
      </c>
      <c r="B5" s="8">
        <v>8</v>
      </c>
      <c r="C5" s="8">
        <v>5</v>
      </c>
      <c r="D5" s="12">
        <v>7</v>
      </c>
      <c r="F5" s="10"/>
    </row>
    <row r="6" spans="1:6" ht="15">
      <c r="A6" s="6" t="s">
        <v>13</v>
      </c>
      <c r="B6" s="8">
        <v>1</v>
      </c>
      <c r="C6" s="8">
        <v>1</v>
      </c>
      <c r="D6" s="12">
        <v>1</v>
      </c>
      <c r="F6" s="10"/>
    </row>
    <row r="7" spans="1:6" ht="15">
      <c r="A7" s="6" t="s">
        <v>14</v>
      </c>
      <c r="B7" s="8">
        <v>12</v>
      </c>
      <c r="C7" s="8">
        <v>24</v>
      </c>
      <c r="D7" s="12">
        <v>20</v>
      </c>
      <c r="F7" s="10"/>
    </row>
    <row r="8" spans="1:6" ht="15">
      <c r="A8" s="6" t="s">
        <v>15</v>
      </c>
      <c r="B8" s="8">
        <v>17</v>
      </c>
      <c r="C8" s="8">
        <v>20</v>
      </c>
      <c r="D8" s="12">
        <v>17</v>
      </c>
      <c r="F8" s="41"/>
    </row>
    <row r="9" spans="1:6" ht="15">
      <c r="A9" s="6" t="s">
        <v>16</v>
      </c>
      <c r="B9" s="8">
        <v>85</v>
      </c>
      <c r="C9" s="8">
        <v>96</v>
      </c>
      <c r="D9" s="12">
        <v>73</v>
      </c>
      <c r="F9" s="10"/>
    </row>
    <row r="10" spans="1:6" ht="15">
      <c r="A10" s="6" t="s">
        <v>17</v>
      </c>
      <c r="B10" s="8">
        <v>12</v>
      </c>
      <c r="C10" s="8">
        <v>18</v>
      </c>
      <c r="D10" s="12">
        <v>17</v>
      </c>
      <c r="F10" s="10"/>
    </row>
    <row r="11" spans="1:6" ht="15">
      <c r="A11" s="6" t="s">
        <v>18</v>
      </c>
      <c r="B11" s="8">
        <v>616</v>
      </c>
      <c r="C11" s="8">
        <v>764</v>
      </c>
      <c r="D11" s="12">
        <v>435</v>
      </c>
      <c r="F11" s="10"/>
    </row>
    <row r="12" spans="1:6" ht="15">
      <c r="A12" s="6" t="s">
        <v>19</v>
      </c>
      <c r="B12" s="8">
        <v>5</v>
      </c>
      <c r="C12" s="8">
        <v>3</v>
      </c>
      <c r="D12" s="12">
        <v>4</v>
      </c>
      <c r="F12" s="10"/>
    </row>
    <row r="13" spans="1:6" ht="15">
      <c r="A13" s="6" t="s">
        <v>20</v>
      </c>
      <c r="B13" s="8">
        <v>1</v>
      </c>
      <c r="C13" s="8">
        <v>1</v>
      </c>
      <c r="D13" s="12">
        <v>3</v>
      </c>
      <c r="F13" s="10"/>
    </row>
    <row r="14" spans="1:6" ht="15">
      <c r="A14" s="6" t="s">
        <v>21</v>
      </c>
      <c r="B14" s="8">
        <v>3</v>
      </c>
      <c r="C14" s="8">
        <v>2</v>
      </c>
      <c r="D14" s="12">
        <v>2</v>
      </c>
      <c r="F14" s="10"/>
    </row>
    <row r="15" spans="1:6" ht="15">
      <c r="A15" s="6" t="s">
        <v>22</v>
      </c>
      <c r="B15" s="8">
        <v>40</v>
      </c>
      <c r="C15" s="8">
        <v>43</v>
      </c>
      <c r="D15" s="12">
        <v>46</v>
      </c>
      <c r="F15" s="10"/>
    </row>
    <row r="16" spans="1:6" ht="15">
      <c r="A16" s="6" t="s">
        <v>23</v>
      </c>
      <c r="B16" s="8">
        <v>1</v>
      </c>
      <c r="C16" s="8">
        <v>7</v>
      </c>
      <c r="D16" s="12">
        <v>4</v>
      </c>
      <c r="F16" s="10"/>
    </row>
    <row r="17" spans="1:6" ht="15">
      <c r="A17" s="6" t="s">
        <v>24</v>
      </c>
      <c r="B17" s="8">
        <v>46</v>
      </c>
      <c r="C17" s="8">
        <v>96</v>
      </c>
      <c r="D17" s="12">
        <v>60</v>
      </c>
      <c r="F17" s="10"/>
    </row>
    <row r="18" spans="1:6" ht="15">
      <c r="A18" s="6" t="s">
        <v>164</v>
      </c>
      <c r="B18" s="8">
        <v>11</v>
      </c>
      <c r="C18" s="8">
        <v>13</v>
      </c>
      <c r="D18" s="12">
        <v>9</v>
      </c>
      <c r="F18" s="10"/>
    </row>
    <row r="19" spans="1:6" ht="15">
      <c r="A19" s="6" t="s">
        <v>25</v>
      </c>
      <c r="B19" s="8">
        <v>16</v>
      </c>
      <c r="C19" s="8">
        <v>13</v>
      </c>
      <c r="D19" s="12">
        <v>16</v>
      </c>
      <c r="F19" s="10"/>
    </row>
    <row r="20" spans="1:6" ht="15">
      <c r="A20" s="6" t="s">
        <v>26</v>
      </c>
      <c r="B20" s="8">
        <v>3</v>
      </c>
      <c r="C20" s="8">
        <v>2</v>
      </c>
      <c r="D20" s="12">
        <v>2</v>
      </c>
      <c r="F20" s="10"/>
    </row>
    <row r="21" spans="1:6" ht="15">
      <c r="A21" s="6" t="s">
        <v>27</v>
      </c>
      <c r="B21" s="8">
        <v>3</v>
      </c>
      <c r="C21" s="8">
        <v>4</v>
      </c>
      <c r="D21" s="12">
        <v>4</v>
      </c>
      <c r="F21" s="10"/>
    </row>
    <row r="22" spans="1:6" ht="15">
      <c r="A22" s="53" t="s">
        <v>175</v>
      </c>
      <c r="B22" s="8">
        <v>1</v>
      </c>
      <c r="C22" s="8">
        <v>0</v>
      </c>
      <c r="D22" s="12">
        <v>0</v>
      </c>
      <c r="F22" s="10"/>
    </row>
    <row r="23" spans="1:6" ht="15">
      <c r="A23" s="6" t="s">
        <v>28</v>
      </c>
      <c r="B23" s="8">
        <v>1</v>
      </c>
      <c r="C23" s="8">
        <v>2</v>
      </c>
      <c r="D23" s="12">
        <v>3</v>
      </c>
      <c r="F23" s="10"/>
    </row>
    <row r="24" spans="1:6" ht="15">
      <c r="A24" s="6" t="s">
        <v>29</v>
      </c>
      <c r="B24" s="8">
        <v>119</v>
      </c>
      <c r="C24" s="8">
        <v>93</v>
      </c>
      <c r="D24" s="12">
        <v>89</v>
      </c>
      <c r="F24" s="10"/>
    </row>
    <row r="25" spans="1:6" ht="15">
      <c r="A25" s="6" t="s">
        <v>30</v>
      </c>
      <c r="B25" s="8">
        <v>255</v>
      </c>
      <c r="C25" s="8">
        <v>308</v>
      </c>
      <c r="D25" s="12">
        <v>261</v>
      </c>
      <c r="F25" s="10"/>
    </row>
    <row r="26" spans="1:6" ht="15">
      <c r="A26" s="6" t="s">
        <v>31</v>
      </c>
      <c r="B26" s="8">
        <v>9</v>
      </c>
      <c r="C26" s="8">
        <v>4</v>
      </c>
      <c r="D26" s="12">
        <v>4</v>
      </c>
      <c r="F26" s="10"/>
    </row>
    <row r="27" spans="1:6" ht="15">
      <c r="A27" s="6" t="s">
        <v>32</v>
      </c>
      <c r="B27" s="8">
        <v>8</v>
      </c>
      <c r="C27" s="8">
        <v>14</v>
      </c>
      <c r="D27" s="12">
        <v>13</v>
      </c>
      <c r="F27" s="10"/>
    </row>
    <row r="28" spans="1:6" ht="15">
      <c r="A28" s="6" t="s">
        <v>33</v>
      </c>
      <c r="B28" s="8">
        <v>6</v>
      </c>
      <c r="C28" s="8">
        <v>8</v>
      </c>
      <c r="D28" s="12">
        <v>6</v>
      </c>
      <c r="F28" s="10"/>
    </row>
    <row r="29" spans="1:6" ht="15">
      <c r="A29" s="13" t="s">
        <v>162</v>
      </c>
      <c r="B29" s="14">
        <v>35</v>
      </c>
      <c r="C29" s="14">
        <v>32</v>
      </c>
      <c r="D29" s="56">
        <v>28</v>
      </c>
      <c r="F29" s="10"/>
    </row>
    <row r="30" spans="1:6" ht="15">
      <c r="A30" s="2" t="s">
        <v>3</v>
      </c>
      <c r="B30" s="5">
        <f>SUM(B5:B29)</f>
        <v>1314</v>
      </c>
      <c r="C30" s="5">
        <f>SUM(C5:C29)</f>
        <v>1573</v>
      </c>
      <c r="D30" s="5">
        <v>1123</v>
      </c>
      <c r="F30" s="10"/>
    </row>
    <row r="31" ht="15">
      <c r="F31" s="10"/>
    </row>
    <row r="32" spans="1:6" ht="15">
      <c r="A32" s="9" t="s">
        <v>4</v>
      </c>
      <c r="F32" s="10"/>
    </row>
    <row r="33" spans="1:6" ht="15">
      <c r="A33" s="10" t="s">
        <v>150</v>
      </c>
      <c r="F33" s="10"/>
    </row>
    <row r="34" spans="1:6" ht="29.25">
      <c r="A34" s="52" t="s">
        <v>174</v>
      </c>
      <c r="F34" s="10"/>
    </row>
    <row r="35" spans="1:6" ht="15">
      <c r="A35" s="11" t="s">
        <v>163</v>
      </c>
      <c r="F35" s="40"/>
    </row>
    <row r="38" ht="15">
      <c r="A38" s="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71"/>
  <sheetViews>
    <sheetView zoomScale="90" zoomScaleNormal="90" zoomScalePageLayoutView="0" workbookViewId="0" topLeftCell="A1">
      <selection activeCell="A62" sqref="A62"/>
    </sheetView>
  </sheetViews>
  <sheetFormatPr defaultColWidth="9.140625" defaultRowHeight="15"/>
  <cols>
    <col min="1" max="1" width="97.8515625" style="0" bestFit="1" customWidth="1"/>
    <col min="6" max="9" width="9.140625" style="39" customWidth="1"/>
  </cols>
  <sheetData>
    <row r="1" ht="15">
      <c r="A1" s="1" t="s">
        <v>0</v>
      </c>
    </row>
    <row r="2" ht="15">
      <c r="A2" s="1" t="s">
        <v>34</v>
      </c>
    </row>
    <row r="4" spans="1:8" ht="15">
      <c r="A4" s="2" t="s">
        <v>35</v>
      </c>
      <c r="B4" s="3">
        <v>42095</v>
      </c>
      <c r="C4" s="3">
        <v>42064</v>
      </c>
      <c r="D4" s="5" t="s">
        <v>2</v>
      </c>
      <c r="F4" s="40"/>
      <c r="H4" s="38"/>
    </row>
    <row r="5" spans="1:8" ht="15">
      <c r="A5" s="15" t="s">
        <v>12</v>
      </c>
      <c r="B5" s="8">
        <v>1</v>
      </c>
      <c r="C5" s="8">
        <v>1</v>
      </c>
      <c r="D5" s="12">
        <v>1</v>
      </c>
      <c r="F5" s="40"/>
      <c r="H5" s="38"/>
    </row>
    <row r="6" spans="1:6" ht="15">
      <c r="A6" s="17" t="s">
        <v>36</v>
      </c>
      <c r="B6" s="8">
        <v>6</v>
      </c>
      <c r="C6" s="8">
        <v>3</v>
      </c>
      <c r="D6" s="12">
        <v>4</v>
      </c>
      <c r="F6" s="10"/>
    </row>
    <row r="7" spans="1:6" ht="15">
      <c r="A7" s="20" t="s">
        <v>165</v>
      </c>
      <c r="B7" s="8">
        <v>1</v>
      </c>
      <c r="C7" s="8">
        <v>1</v>
      </c>
      <c r="D7" s="12">
        <v>1</v>
      </c>
      <c r="F7" s="10"/>
    </row>
    <row r="8" spans="1:8" ht="15">
      <c r="A8" s="18" t="s">
        <v>13</v>
      </c>
      <c r="B8" s="8">
        <v>1</v>
      </c>
      <c r="C8" s="8">
        <v>1</v>
      </c>
      <c r="D8" s="12">
        <v>1</v>
      </c>
      <c r="F8" s="10"/>
      <c r="H8" s="38"/>
    </row>
    <row r="9" spans="1:6" ht="15">
      <c r="A9" s="15" t="s">
        <v>14</v>
      </c>
      <c r="B9" s="8">
        <v>11</v>
      </c>
      <c r="C9" s="8">
        <v>24</v>
      </c>
      <c r="D9" s="12">
        <v>12</v>
      </c>
      <c r="F9" s="40"/>
    </row>
    <row r="10" spans="1:6" ht="15">
      <c r="A10" s="16" t="s">
        <v>176</v>
      </c>
      <c r="B10" s="8">
        <v>1</v>
      </c>
      <c r="C10" s="8">
        <v>0</v>
      </c>
      <c r="D10" s="12">
        <v>0</v>
      </c>
      <c r="F10" s="40"/>
    </row>
    <row r="11" spans="1:8" ht="15">
      <c r="A11" s="15" t="s">
        <v>15</v>
      </c>
      <c r="B11" s="8">
        <v>1</v>
      </c>
      <c r="C11" s="8">
        <v>2</v>
      </c>
      <c r="D11" s="12">
        <v>1</v>
      </c>
      <c r="F11" s="10"/>
      <c r="H11" s="38"/>
    </row>
    <row r="12" spans="1:8" ht="15">
      <c r="A12" s="17" t="s">
        <v>37</v>
      </c>
      <c r="B12" s="8">
        <v>16</v>
      </c>
      <c r="C12" s="8">
        <v>18</v>
      </c>
      <c r="D12" s="12">
        <v>13</v>
      </c>
      <c r="F12" s="40"/>
      <c r="H12" s="38"/>
    </row>
    <row r="13" spans="1:8" ht="15">
      <c r="A13" s="15" t="s">
        <v>16</v>
      </c>
      <c r="B13" s="8">
        <v>5</v>
      </c>
      <c r="C13" s="8">
        <v>1</v>
      </c>
      <c r="D13" s="12">
        <v>3</v>
      </c>
      <c r="F13" s="10"/>
      <c r="H13" s="38"/>
    </row>
    <row r="14" spans="1:8" ht="15">
      <c r="A14" s="16" t="s">
        <v>38</v>
      </c>
      <c r="B14" s="8">
        <v>55</v>
      </c>
      <c r="C14" s="8">
        <v>64</v>
      </c>
      <c r="D14" s="12">
        <v>38</v>
      </c>
      <c r="F14" s="42"/>
      <c r="H14" s="38"/>
    </row>
    <row r="15" spans="1:8" ht="15">
      <c r="A15" s="19" t="s">
        <v>39</v>
      </c>
      <c r="B15" s="8">
        <v>23</v>
      </c>
      <c r="C15" s="8">
        <v>27</v>
      </c>
      <c r="D15" s="12">
        <v>16</v>
      </c>
      <c r="F15" s="41"/>
      <c r="H15" s="38"/>
    </row>
    <row r="16" spans="1:8" ht="15">
      <c r="A16" s="16" t="s">
        <v>40</v>
      </c>
      <c r="B16" s="8">
        <v>1</v>
      </c>
      <c r="C16" s="8">
        <v>0</v>
      </c>
      <c r="D16" s="12">
        <v>1</v>
      </c>
      <c r="F16" s="40"/>
      <c r="H16" s="38"/>
    </row>
    <row r="17" spans="1:8" ht="15">
      <c r="A17" s="16" t="s">
        <v>41</v>
      </c>
      <c r="B17" s="8">
        <v>1</v>
      </c>
      <c r="C17" s="8">
        <v>4</v>
      </c>
      <c r="D17" s="12">
        <v>3</v>
      </c>
      <c r="F17" s="10"/>
      <c r="H17" s="38"/>
    </row>
    <row r="18" spans="1:8" ht="15">
      <c r="A18" s="15" t="s">
        <v>17</v>
      </c>
      <c r="B18" s="8">
        <v>12</v>
      </c>
      <c r="C18" s="8">
        <v>18</v>
      </c>
      <c r="D18" s="12">
        <v>13</v>
      </c>
      <c r="F18" s="40"/>
      <c r="H18" s="38"/>
    </row>
    <row r="19" spans="1:8" ht="15">
      <c r="A19" s="18" t="s">
        <v>18</v>
      </c>
      <c r="B19" s="8">
        <v>4</v>
      </c>
      <c r="C19" s="8">
        <v>3</v>
      </c>
      <c r="D19" s="12">
        <v>2</v>
      </c>
      <c r="F19" s="40"/>
      <c r="H19" s="38"/>
    </row>
    <row r="20" spans="1:8" ht="15">
      <c r="A20" s="16" t="s">
        <v>42</v>
      </c>
      <c r="B20" s="8">
        <v>64</v>
      </c>
      <c r="C20" s="8">
        <v>72</v>
      </c>
      <c r="D20" s="12">
        <v>46</v>
      </c>
      <c r="F20" s="10"/>
      <c r="H20" s="38"/>
    </row>
    <row r="21" spans="1:8" ht="15">
      <c r="A21" s="16" t="s">
        <v>43</v>
      </c>
      <c r="B21" s="8">
        <v>1</v>
      </c>
      <c r="C21" s="8">
        <v>1</v>
      </c>
      <c r="D21" s="12">
        <v>6</v>
      </c>
      <c r="F21" s="37"/>
      <c r="H21" s="38"/>
    </row>
    <row r="22" spans="1:8" ht="15">
      <c r="A22" s="15" t="s">
        <v>19</v>
      </c>
      <c r="B22" s="8">
        <v>5</v>
      </c>
      <c r="C22" s="8">
        <v>3</v>
      </c>
      <c r="D22" s="12">
        <v>4</v>
      </c>
      <c r="F22" s="10"/>
      <c r="H22" s="38"/>
    </row>
    <row r="23" spans="1:8" ht="15">
      <c r="A23" s="15" t="s">
        <v>20</v>
      </c>
      <c r="B23" s="8">
        <v>1</v>
      </c>
      <c r="C23" s="8">
        <v>1</v>
      </c>
      <c r="D23" s="12">
        <v>1</v>
      </c>
      <c r="F23" s="10"/>
      <c r="H23" s="38"/>
    </row>
    <row r="24" spans="1:8" ht="15">
      <c r="A24" s="15" t="s">
        <v>21</v>
      </c>
      <c r="B24" s="8">
        <v>3</v>
      </c>
      <c r="C24" s="8">
        <v>2</v>
      </c>
      <c r="D24" s="12">
        <v>2</v>
      </c>
      <c r="F24" s="40"/>
      <c r="H24" s="38"/>
    </row>
    <row r="25" spans="1:8" ht="15">
      <c r="A25" s="15" t="s">
        <v>22</v>
      </c>
      <c r="B25" s="8">
        <v>40</v>
      </c>
      <c r="C25" s="8">
        <v>43</v>
      </c>
      <c r="D25" s="12">
        <v>31</v>
      </c>
      <c r="F25" s="10"/>
      <c r="H25" s="38"/>
    </row>
    <row r="26" spans="1:8" ht="15">
      <c r="A26" s="15" t="s">
        <v>23</v>
      </c>
      <c r="B26" s="8">
        <v>1</v>
      </c>
      <c r="C26" s="8">
        <v>7</v>
      </c>
      <c r="D26" s="12">
        <v>4</v>
      </c>
      <c r="F26" s="10"/>
      <c r="H26" s="38"/>
    </row>
    <row r="27" spans="1:8" ht="15">
      <c r="A27" s="15" t="s">
        <v>24</v>
      </c>
      <c r="B27" s="8">
        <v>46</v>
      </c>
      <c r="C27" s="8">
        <v>96</v>
      </c>
      <c r="D27" s="12">
        <v>47</v>
      </c>
      <c r="F27" s="10"/>
      <c r="H27" s="38"/>
    </row>
    <row r="28" spans="1:8" ht="15">
      <c r="A28" s="15" t="s">
        <v>164</v>
      </c>
      <c r="B28" s="8">
        <v>2</v>
      </c>
      <c r="C28" s="8">
        <v>2</v>
      </c>
      <c r="D28" s="12">
        <v>1</v>
      </c>
      <c r="F28" s="10"/>
      <c r="H28" s="38"/>
    </row>
    <row r="29" spans="1:8" ht="15">
      <c r="A29" s="21" t="s">
        <v>46</v>
      </c>
      <c r="B29" s="8">
        <v>4</v>
      </c>
      <c r="C29" s="8">
        <v>2</v>
      </c>
      <c r="D29" s="12">
        <v>2</v>
      </c>
      <c r="F29" s="10"/>
      <c r="H29" s="38"/>
    </row>
    <row r="30" spans="1:8" ht="15">
      <c r="A30" s="19" t="s">
        <v>47</v>
      </c>
      <c r="B30" s="8">
        <v>1</v>
      </c>
      <c r="C30" s="8">
        <v>2</v>
      </c>
      <c r="D30" s="12">
        <v>2</v>
      </c>
      <c r="F30" s="10"/>
      <c r="H30" s="38"/>
    </row>
    <row r="31" spans="1:8" ht="15">
      <c r="A31" s="19" t="s">
        <v>48</v>
      </c>
      <c r="B31" s="8">
        <v>1</v>
      </c>
      <c r="C31" s="8">
        <v>1</v>
      </c>
      <c r="D31" s="12">
        <v>1</v>
      </c>
      <c r="F31" s="10"/>
      <c r="H31" s="38"/>
    </row>
    <row r="32" spans="1:8" ht="15">
      <c r="A32" s="16" t="s">
        <v>49</v>
      </c>
      <c r="B32" s="8">
        <v>3</v>
      </c>
      <c r="C32" s="8">
        <v>5</v>
      </c>
      <c r="D32" s="12">
        <v>3</v>
      </c>
      <c r="F32" s="10"/>
      <c r="H32" s="38"/>
    </row>
    <row r="33" spans="1:8" ht="15">
      <c r="A33" s="27" t="s">
        <v>166</v>
      </c>
      <c r="B33" s="8">
        <v>0</v>
      </c>
      <c r="C33" s="8">
        <v>1</v>
      </c>
      <c r="D33" s="12">
        <v>0</v>
      </c>
      <c r="F33" s="10"/>
      <c r="H33" s="38"/>
    </row>
    <row r="34" spans="1:8" ht="15">
      <c r="A34" s="15" t="s">
        <v>25</v>
      </c>
      <c r="B34" s="8">
        <v>4</v>
      </c>
      <c r="C34" s="8">
        <v>4</v>
      </c>
      <c r="D34" s="12">
        <v>3</v>
      </c>
      <c r="F34" s="10"/>
      <c r="H34" s="38"/>
    </row>
    <row r="35" spans="1:8" ht="15">
      <c r="A35" s="16" t="s">
        <v>44</v>
      </c>
      <c r="B35" s="8">
        <v>12</v>
      </c>
      <c r="C35" s="8">
        <v>9</v>
      </c>
      <c r="D35" s="12">
        <v>9</v>
      </c>
      <c r="F35" s="10"/>
      <c r="H35" s="38"/>
    </row>
    <row r="36" spans="1:8" ht="15">
      <c r="A36" s="15" t="s">
        <v>26</v>
      </c>
      <c r="B36" s="8">
        <v>1</v>
      </c>
      <c r="C36" s="8">
        <v>1</v>
      </c>
      <c r="D36" s="12">
        <v>1</v>
      </c>
      <c r="F36" s="10"/>
      <c r="H36" s="38"/>
    </row>
    <row r="37" spans="1:8" ht="15">
      <c r="A37" s="16" t="s">
        <v>45</v>
      </c>
      <c r="B37" s="8">
        <v>2</v>
      </c>
      <c r="C37" s="8">
        <v>1</v>
      </c>
      <c r="D37" s="12">
        <v>1</v>
      </c>
      <c r="F37" s="40"/>
      <c r="H37" s="38"/>
    </row>
    <row r="38" spans="1:8" ht="15">
      <c r="A38" s="15" t="s">
        <v>27</v>
      </c>
      <c r="B38" s="8">
        <v>3</v>
      </c>
      <c r="C38" s="8">
        <v>4</v>
      </c>
      <c r="D38" s="12">
        <v>3</v>
      </c>
      <c r="F38" s="40"/>
      <c r="H38" s="38"/>
    </row>
    <row r="39" spans="1:8" ht="15">
      <c r="A39" s="54" t="s">
        <v>175</v>
      </c>
      <c r="B39" s="8">
        <v>1</v>
      </c>
      <c r="C39" s="8">
        <v>0</v>
      </c>
      <c r="D39" s="12">
        <v>0</v>
      </c>
      <c r="F39" s="40"/>
      <c r="H39" s="38"/>
    </row>
    <row r="40" spans="1:9" ht="15">
      <c r="A40" s="18" t="s">
        <v>28</v>
      </c>
      <c r="B40" s="8">
        <v>0</v>
      </c>
      <c r="C40" s="8">
        <v>0</v>
      </c>
      <c r="D40" s="12">
        <v>0</v>
      </c>
      <c r="F40" s="40"/>
      <c r="G40" s="10"/>
      <c r="I40" s="38"/>
    </row>
    <row r="41" spans="1:9" ht="15">
      <c r="A41" s="17" t="s">
        <v>51</v>
      </c>
      <c r="B41" s="8">
        <v>0</v>
      </c>
      <c r="C41" s="8">
        <v>2</v>
      </c>
      <c r="D41" s="12">
        <v>1</v>
      </c>
      <c r="F41" s="40"/>
      <c r="G41" s="40"/>
      <c r="I41" s="38"/>
    </row>
    <row r="42" spans="1:9" ht="15">
      <c r="A42" s="16" t="s">
        <v>50</v>
      </c>
      <c r="B42" s="8">
        <v>1</v>
      </c>
      <c r="C42" s="8">
        <v>0</v>
      </c>
      <c r="D42" s="12">
        <v>0</v>
      </c>
      <c r="F42" s="10"/>
      <c r="G42" s="40"/>
      <c r="I42" s="38"/>
    </row>
    <row r="43" spans="1:9" ht="15">
      <c r="A43" s="18" t="s">
        <v>29</v>
      </c>
      <c r="B43" s="8">
        <v>0</v>
      </c>
      <c r="C43" s="8">
        <v>1</v>
      </c>
      <c r="D43" s="12">
        <v>0</v>
      </c>
      <c r="F43" s="43"/>
      <c r="G43" s="10"/>
      <c r="I43" s="38"/>
    </row>
    <row r="44" spans="1:9" ht="15">
      <c r="A44" s="16" t="s">
        <v>52</v>
      </c>
      <c r="B44" s="8">
        <v>41</v>
      </c>
      <c r="C44" s="8">
        <v>35</v>
      </c>
      <c r="D44" s="12">
        <v>29</v>
      </c>
      <c r="F44" s="43"/>
      <c r="G44" s="10"/>
      <c r="I44" s="38"/>
    </row>
    <row r="45" spans="1:9" ht="15">
      <c r="A45" s="6" t="s">
        <v>53</v>
      </c>
      <c r="B45" s="8">
        <v>2</v>
      </c>
      <c r="C45" s="8">
        <v>0</v>
      </c>
      <c r="D45" s="12">
        <v>1</v>
      </c>
      <c r="F45" s="43"/>
      <c r="G45" s="10"/>
      <c r="I45" s="38"/>
    </row>
    <row r="46" spans="1:9" ht="15">
      <c r="A46" s="16" t="s">
        <v>54</v>
      </c>
      <c r="B46" s="8">
        <v>70</v>
      </c>
      <c r="C46" s="8">
        <v>49</v>
      </c>
      <c r="D46" s="12">
        <v>37</v>
      </c>
      <c r="F46" s="40"/>
      <c r="G46" s="10"/>
      <c r="I46" s="38"/>
    </row>
    <row r="47" spans="1:9" ht="15">
      <c r="A47" s="16" t="s">
        <v>55</v>
      </c>
      <c r="B47" s="8">
        <v>6</v>
      </c>
      <c r="C47" s="8">
        <v>8</v>
      </c>
      <c r="D47" s="12">
        <v>4</v>
      </c>
      <c r="F47" s="43"/>
      <c r="G47" s="40"/>
      <c r="I47" s="38"/>
    </row>
    <row r="48" spans="1:9" ht="15">
      <c r="A48" s="15" t="s">
        <v>30</v>
      </c>
      <c r="B48" s="8">
        <v>0</v>
      </c>
      <c r="C48" s="8">
        <v>1</v>
      </c>
      <c r="D48" s="12">
        <v>0</v>
      </c>
      <c r="F48" s="10"/>
      <c r="G48" s="10"/>
      <c r="I48" s="38"/>
    </row>
    <row r="49" spans="1:9" ht="15">
      <c r="A49" s="16" t="s">
        <v>56</v>
      </c>
      <c r="B49" s="8">
        <v>83</v>
      </c>
      <c r="C49" s="8">
        <v>95</v>
      </c>
      <c r="D49" s="12">
        <v>68</v>
      </c>
      <c r="F49" s="43"/>
      <c r="G49" s="10"/>
      <c r="I49" s="38"/>
    </row>
    <row r="50" spans="1:9" ht="15">
      <c r="A50" s="16" t="s">
        <v>57</v>
      </c>
      <c r="B50" s="8">
        <v>20</v>
      </c>
      <c r="C50" s="8">
        <v>20</v>
      </c>
      <c r="D50" s="12">
        <v>16</v>
      </c>
      <c r="F50" s="40"/>
      <c r="G50" s="10"/>
      <c r="I50" s="38"/>
    </row>
    <row r="51" spans="1:9" ht="15">
      <c r="A51" s="16" t="s">
        <v>58</v>
      </c>
      <c r="B51" s="8">
        <v>1</v>
      </c>
      <c r="C51" s="8">
        <v>3</v>
      </c>
      <c r="D51" s="12">
        <v>1</v>
      </c>
      <c r="F51" s="43"/>
      <c r="G51" s="10"/>
      <c r="I51" s="38"/>
    </row>
    <row r="52" spans="1:9" ht="15">
      <c r="A52" s="16" t="s">
        <v>59</v>
      </c>
      <c r="B52" s="8">
        <v>3</v>
      </c>
      <c r="C52" s="8">
        <v>6</v>
      </c>
      <c r="D52" s="12">
        <v>3</v>
      </c>
      <c r="F52" s="43"/>
      <c r="G52" s="10"/>
      <c r="I52" s="38"/>
    </row>
    <row r="53" spans="1:9" ht="15">
      <c r="A53" s="16" t="s">
        <v>60</v>
      </c>
      <c r="B53" s="8">
        <v>148</v>
      </c>
      <c r="C53" s="8">
        <v>183</v>
      </c>
      <c r="D53" s="12">
        <v>109</v>
      </c>
      <c r="F53" s="43"/>
      <c r="G53" s="40"/>
      <c r="I53" s="38"/>
    </row>
    <row r="54" spans="1:9" ht="15">
      <c r="A54" s="15" t="s">
        <v>31</v>
      </c>
      <c r="B54" s="8">
        <v>7</v>
      </c>
      <c r="C54" s="8">
        <v>3</v>
      </c>
      <c r="D54" s="12">
        <v>3</v>
      </c>
      <c r="F54" s="43"/>
      <c r="G54" s="10"/>
      <c r="I54" s="38"/>
    </row>
    <row r="55" spans="1:9" ht="15">
      <c r="A55" s="6" t="s">
        <v>167</v>
      </c>
      <c r="B55" s="8">
        <v>2</v>
      </c>
      <c r="C55" s="8">
        <v>1</v>
      </c>
      <c r="D55" s="12">
        <v>1</v>
      </c>
      <c r="F55" s="43"/>
      <c r="G55" s="10"/>
      <c r="I55" s="38"/>
    </row>
    <row r="56" spans="1:9" ht="15">
      <c r="A56" s="15" t="s">
        <v>32</v>
      </c>
      <c r="B56" s="8">
        <v>8</v>
      </c>
      <c r="C56" s="8">
        <v>14</v>
      </c>
      <c r="D56" s="12">
        <v>11</v>
      </c>
      <c r="G56" s="37"/>
      <c r="I56" s="38"/>
    </row>
    <row r="57" spans="1:9" ht="15">
      <c r="A57" s="23" t="s">
        <v>33</v>
      </c>
      <c r="B57" s="8">
        <v>5</v>
      </c>
      <c r="C57" s="8">
        <v>5</v>
      </c>
      <c r="D57" s="12">
        <v>3</v>
      </c>
      <c r="G57" s="44"/>
      <c r="I57" s="38"/>
    </row>
    <row r="58" spans="1:9" ht="15">
      <c r="A58" s="47" t="s">
        <v>160</v>
      </c>
      <c r="B58" s="8">
        <v>0</v>
      </c>
      <c r="C58" s="8">
        <v>1</v>
      </c>
      <c r="D58" s="12">
        <v>0</v>
      </c>
      <c r="G58" s="10"/>
      <c r="I58" s="38"/>
    </row>
    <row r="59" spans="1:9" ht="15">
      <c r="A59" s="36" t="s">
        <v>177</v>
      </c>
      <c r="B59" s="8">
        <v>1</v>
      </c>
      <c r="C59" s="8">
        <v>1</v>
      </c>
      <c r="D59" s="12">
        <v>1</v>
      </c>
      <c r="G59" s="10"/>
      <c r="I59" s="38"/>
    </row>
    <row r="60" spans="1:9" ht="15">
      <c r="A60" s="49" t="s">
        <v>168</v>
      </c>
      <c r="B60" s="8">
        <v>0</v>
      </c>
      <c r="C60" s="8">
        <v>1</v>
      </c>
      <c r="D60" s="12">
        <v>0</v>
      </c>
      <c r="G60" s="10"/>
      <c r="I60" s="38"/>
    </row>
    <row r="61" spans="1:9" ht="15">
      <c r="A61" s="24" t="s">
        <v>162</v>
      </c>
      <c r="B61" s="14">
        <v>35</v>
      </c>
      <c r="C61" s="14">
        <v>32</v>
      </c>
      <c r="D61" s="56">
        <v>25</v>
      </c>
      <c r="G61" s="10"/>
      <c r="I61" s="38"/>
    </row>
    <row r="62" spans="1:9" ht="15">
      <c r="A62" s="25" t="s">
        <v>3</v>
      </c>
      <c r="B62" s="4">
        <f>SUM(B5:B61)</f>
        <v>767</v>
      </c>
      <c r="C62" s="4">
        <f>SUM(C5:C61)</f>
        <v>885</v>
      </c>
      <c r="D62" s="5">
        <v>583</v>
      </c>
      <c r="G62" s="40"/>
      <c r="I62" s="38"/>
    </row>
    <row r="63" spans="7:9" ht="15">
      <c r="G63" s="40"/>
      <c r="I63" s="38"/>
    </row>
    <row r="64" spans="1:9" ht="15">
      <c r="A64" s="9" t="s">
        <v>4</v>
      </c>
      <c r="G64" s="44"/>
      <c r="I64" s="38"/>
    </row>
    <row r="65" spans="1:9" ht="15">
      <c r="A65" s="11" t="s">
        <v>150</v>
      </c>
      <c r="G65" s="10"/>
      <c r="I65" s="38"/>
    </row>
    <row r="66" spans="1:9" ht="29.25">
      <c r="A66" s="51" t="s">
        <v>174</v>
      </c>
      <c r="G66" s="10"/>
      <c r="I66" s="38"/>
    </row>
    <row r="67" spans="1:9" ht="15">
      <c r="A67" s="11" t="s">
        <v>163</v>
      </c>
      <c r="G67" s="10"/>
      <c r="I67" s="38"/>
    </row>
    <row r="68" spans="7:9" ht="15">
      <c r="G68" s="10"/>
      <c r="I68" s="38"/>
    </row>
    <row r="69" spans="1:9" ht="15">
      <c r="A69" s="11"/>
      <c r="G69" s="10"/>
      <c r="I69" s="38"/>
    </row>
    <row r="70" spans="7:9" ht="15">
      <c r="G70" s="40"/>
      <c r="I70" s="38"/>
    </row>
    <row r="71" spans="7:9" ht="15">
      <c r="G71" s="40"/>
      <c r="I71" s="38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22">
      <selection activeCell="I13" sqref="I13"/>
    </sheetView>
  </sheetViews>
  <sheetFormatPr defaultColWidth="9.140625" defaultRowHeight="15"/>
  <cols>
    <col min="1" max="1" width="27.57421875" style="0" customWidth="1"/>
  </cols>
  <sheetData>
    <row r="1" ht="15">
      <c r="A1" s="1" t="s">
        <v>0</v>
      </c>
    </row>
    <row r="2" ht="15">
      <c r="A2" s="1" t="s">
        <v>61</v>
      </c>
    </row>
    <row r="4" spans="1:4" ht="15">
      <c r="A4" s="2" t="s">
        <v>62</v>
      </c>
      <c r="B4" s="3">
        <v>42095</v>
      </c>
      <c r="C4" s="3">
        <v>42064</v>
      </c>
      <c r="D4" s="5" t="s">
        <v>2</v>
      </c>
    </row>
    <row r="5" spans="1:5" ht="15">
      <c r="A5" s="6" t="s">
        <v>63</v>
      </c>
      <c r="B5" s="8">
        <v>12</v>
      </c>
      <c r="C5" s="8">
        <v>13</v>
      </c>
      <c r="D5" s="12">
        <v>10.25</v>
      </c>
      <c r="E5" s="45"/>
    </row>
    <row r="6" spans="1:5" ht="15">
      <c r="A6" s="6" t="s">
        <v>64</v>
      </c>
      <c r="B6" s="8">
        <v>42</v>
      </c>
      <c r="C6" s="8">
        <v>39</v>
      </c>
      <c r="D6" s="12">
        <v>36.5</v>
      </c>
      <c r="E6" s="45"/>
    </row>
    <row r="7" spans="1:5" ht="15">
      <c r="A7" s="6" t="s">
        <v>65</v>
      </c>
      <c r="B7" s="8">
        <v>24</v>
      </c>
      <c r="C7" s="8">
        <v>18</v>
      </c>
      <c r="D7" s="12">
        <v>16.75</v>
      </c>
      <c r="E7" s="45"/>
    </row>
    <row r="8" spans="1:5" ht="15">
      <c r="A8" s="6" t="s">
        <v>66</v>
      </c>
      <c r="B8" s="8">
        <v>38</v>
      </c>
      <c r="C8" s="8">
        <v>36</v>
      </c>
      <c r="D8" s="12">
        <v>33.25</v>
      </c>
      <c r="E8" s="38"/>
    </row>
    <row r="9" spans="1:5" ht="15">
      <c r="A9" s="6" t="s">
        <v>67</v>
      </c>
      <c r="B9" s="8">
        <v>25</v>
      </c>
      <c r="C9" s="8">
        <v>28</v>
      </c>
      <c r="D9" s="12">
        <v>23.5</v>
      </c>
      <c r="E9" s="38"/>
    </row>
    <row r="10" spans="1:5" ht="15">
      <c r="A10" s="6" t="s">
        <v>68</v>
      </c>
      <c r="B10" s="8">
        <v>21</v>
      </c>
      <c r="C10" s="8">
        <v>11</v>
      </c>
      <c r="D10" s="12">
        <v>12</v>
      </c>
      <c r="E10" s="38"/>
    </row>
    <row r="11" spans="1:5" ht="15">
      <c r="A11" s="6" t="s">
        <v>69</v>
      </c>
      <c r="B11" s="8">
        <v>1</v>
      </c>
      <c r="C11" s="8">
        <v>4</v>
      </c>
      <c r="D11" s="12">
        <v>2.5</v>
      </c>
      <c r="E11" s="38"/>
    </row>
    <row r="12" spans="1:5" ht="15">
      <c r="A12" s="6" t="s">
        <v>70</v>
      </c>
      <c r="B12" s="8">
        <v>9</v>
      </c>
      <c r="C12" s="8">
        <v>7</v>
      </c>
      <c r="D12" s="12">
        <v>6.5</v>
      </c>
      <c r="E12" s="38"/>
    </row>
    <row r="13" spans="1:5" ht="15">
      <c r="A13" s="6" t="s">
        <v>71</v>
      </c>
      <c r="B13" s="8">
        <v>13</v>
      </c>
      <c r="C13" s="8">
        <v>28</v>
      </c>
      <c r="D13" s="12">
        <v>15.75</v>
      </c>
      <c r="E13" s="38"/>
    </row>
    <row r="14" spans="1:5" ht="15">
      <c r="A14" s="6" t="s">
        <v>72</v>
      </c>
      <c r="B14" s="8">
        <v>4</v>
      </c>
      <c r="C14" s="8">
        <v>8</v>
      </c>
      <c r="D14" s="12">
        <v>6.25</v>
      </c>
      <c r="E14" s="38"/>
    </row>
    <row r="15" spans="1:5" ht="15">
      <c r="A15" s="6" t="s">
        <v>73</v>
      </c>
      <c r="B15" s="8">
        <v>15</v>
      </c>
      <c r="C15" s="8">
        <v>19</v>
      </c>
      <c r="D15" s="12">
        <v>17.5</v>
      </c>
      <c r="E15" s="38"/>
    </row>
    <row r="16" spans="1:5" ht="15">
      <c r="A16" s="6" t="s">
        <v>74</v>
      </c>
      <c r="B16" s="8">
        <v>6</v>
      </c>
      <c r="C16" s="8">
        <v>10</v>
      </c>
      <c r="D16" s="12">
        <v>7.75</v>
      </c>
      <c r="E16" s="38"/>
    </row>
    <row r="17" spans="1:5" ht="15">
      <c r="A17" s="6" t="s">
        <v>75</v>
      </c>
      <c r="B17" s="8">
        <v>26</v>
      </c>
      <c r="C17" s="8">
        <v>18</v>
      </c>
      <c r="D17" s="12">
        <v>20</v>
      </c>
      <c r="E17" s="38"/>
    </row>
    <row r="18" spans="1:5" ht="15">
      <c r="A18" s="6" t="s">
        <v>76</v>
      </c>
      <c r="B18" s="8">
        <v>8</v>
      </c>
      <c r="C18" s="8">
        <v>15</v>
      </c>
      <c r="D18" s="12">
        <v>10</v>
      </c>
      <c r="E18" s="38"/>
    </row>
    <row r="19" spans="1:5" ht="15">
      <c r="A19" s="6" t="s">
        <v>77</v>
      </c>
      <c r="B19" s="8">
        <v>20</v>
      </c>
      <c r="C19" s="8">
        <v>17</v>
      </c>
      <c r="D19" s="12">
        <v>12.5</v>
      </c>
      <c r="E19" s="38"/>
    </row>
    <row r="20" spans="1:5" ht="15">
      <c r="A20" s="6" t="s">
        <v>78</v>
      </c>
      <c r="B20" s="8">
        <v>23</v>
      </c>
      <c r="C20" s="8">
        <v>43</v>
      </c>
      <c r="D20" s="12">
        <v>25.25</v>
      </c>
      <c r="E20" s="38"/>
    </row>
    <row r="21" spans="1:5" ht="15">
      <c r="A21" s="6" t="s">
        <v>79</v>
      </c>
      <c r="B21" s="8">
        <v>13</v>
      </c>
      <c r="C21" s="8">
        <v>28</v>
      </c>
      <c r="D21" s="12">
        <v>17.75</v>
      </c>
      <c r="E21" s="38"/>
    </row>
    <row r="22" spans="1:5" ht="15">
      <c r="A22" s="6" t="s">
        <v>80</v>
      </c>
      <c r="B22" s="8">
        <v>24</v>
      </c>
      <c r="C22" s="8">
        <v>27</v>
      </c>
      <c r="D22" s="12">
        <v>24.25</v>
      </c>
      <c r="E22" s="38"/>
    </row>
    <row r="23" spans="1:5" ht="15">
      <c r="A23" s="6" t="s">
        <v>81</v>
      </c>
      <c r="B23" s="8">
        <v>5</v>
      </c>
      <c r="C23" s="8">
        <v>6</v>
      </c>
      <c r="D23" s="12">
        <v>7.5</v>
      </c>
      <c r="E23" s="38"/>
    </row>
    <row r="24" spans="1:5" ht="15">
      <c r="A24" s="6" t="s">
        <v>82</v>
      </c>
      <c r="B24" s="8">
        <v>41</v>
      </c>
      <c r="C24" s="8">
        <v>35</v>
      </c>
      <c r="D24" s="12">
        <v>25.25</v>
      </c>
      <c r="E24" s="38"/>
    </row>
    <row r="25" spans="1:5" ht="15">
      <c r="A25" s="6" t="s">
        <v>83</v>
      </c>
      <c r="B25" s="8">
        <v>7</v>
      </c>
      <c r="C25" s="8">
        <v>5</v>
      </c>
      <c r="D25" s="12">
        <v>4.25</v>
      </c>
      <c r="E25" s="38"/>
    </row>
    <row r="26" spans="1:5" ht="15">
      <c r="A26" s="6" t="s">
        <v>84</v>
      </c>
      <c r="B26" s="8">
        <v>19</v>
      </c>
      <c r="C26" s="8">
        <v>27</v>
      </c>
      <c r="D26" s="12">
        <v>23</v>
      </c>
      <c r="E26" s="38"/>
    </row>
    <row r="27" spans="1:5" ht="15">
      <c r="A27" s="6" t="s">
        <v>85</v>
      </c>
      <c r="B27" s="8">
        <v>14</v>
      </c>
      <c r="C27" s="8">
        <v>20</v>
      </c>
      <c r="D27" s="12">
        <v>15.5</v>
      </c>
      <c r="E27" s="38"/>
    </row>
    <row r="28" spans="1:5" ht="15">
      <c r="A28" s="6" t="s">
        <v>86</v>
      </c>
      <c r="B28" s="8">
        <v>27</v>
      </c>
      <c r="C28" s="8">
        <v>42</v>
      </c>
      <c r="D28" s="12">
        <v>29</v>
      </c>
      <c r="E28" s="38"/>
    </row>
    <row r="29" spans="1:5" ht="15">
      <c r="A29" s="6" t="s">
        <v>87</v>
      </c>
      <c r="B29" s="8">
        <v>9</v>
      </c>
      <c r="C29" s="8">
        <v>41</v>
      </c>
      <c r="D29" s="12">
        <v>21.5</v>
      </c>
      <c r="E29" s="38"/>
    </row>
    <row r="30" spans="1:5" ht="15">
      <c r="A30" s="6" t="s">
        <v>88</v>
      </c>
      <c r="B30" s="8">
        <v>10</v>
      </c>
      <c r="C30" s="8">
        <v>17</v>
      </c>
      <c r="D30" s="12">
        <v>12</v>
      </c>
      <c r="E30" s="38"/>
    </row>
    <row r="31" spans="1:5" ht="15">
      <c r="A31" s="6" t="s">
        <v>89</v>
      </c>
      <c r="B31" s="8">
        <v>11</v>
      </c>
      <c r="C31" s="8">
        <v>6</v>
      </c>
      <c r="D31" s="12">
        <v>6</v>
      </c>
      <c r="E31" s="38"/>
    </row>
    <row r="32" spans="1:5" ht="15">
      <c r="A32" s="6" t="s">
        <v>91</v>
      </c>
      <c r="B32" s="8">
        <v>3</v>
      </c>
      <c r="C32" s="8">
        <v>14</v>
      </c>
      <c r="D32" s="12">
        <v>4.75</v>
      </c>
      <c r="E32" s="38"/>
    </row>
    <row r="33" spans="1:5" ht="15">
      <c r="A33" s="6" t="s">
        <v>90</v>
      </c>
      <c r="B33" s="8">
        <v>33</v>
      </c>
      <c r="C33" s="8">
        <v>41</v>
      </c>
      <c r="D33" s="12">
        <v>37.75</v>
      </c>
      <c r="E33" s="38"/>
    </row>
    <row r="34" spans="1:5" ht="15">
      <c r="A34" s="6" t="s">
        <v>92</v>
      </c>
      <c r="B34" s="8">
        <v>7</v>
      </c>
      <c r="C34" s="8">
        <v>17</v>
      </c>
      <c r="D34" s="12">
        <v>14</v>
      </c>
      <c r="E34" s="38"/>
    </row>
    <row r="35" spans="1:5" ht="15">
      <c r="A35" s="6" t="s">
        <v>93</v>
      </c>
      <c r="B35" s="8">
        <v>30</v>
      </c>
      <c r="C35" s="8">
        <v>36</v>
      </c>
      <c r="D35" s="12">
        <v>30</v>
      </c>
      <c r="E35" s="38"/>
    </row>
    <row r="36" spans="1:5" ht="15">
      <c r="A36" s="6" t="s">
        <v>94</v>
      </c>
      <c r="B36" s="8">
        <v>7</v>
      </c>
      <c r="C36" s="8">
        <v>12</v>
      </c>
      <c r="D36" s="12">
        <v>8</v>
      </c>
      <c r="E36" s="38"/>
    </row>
    <row r="37" spans="1:4" ht="15">
      <c r="A37" s="2" t="s">
        <v>3</v>
      </c>
      <c r="B37" s="4">
        <f>SUM(B5:B36)</f>
        <v>547</v>
      </c>
      <c r="C37" s="4">
        <f>SUM(C5:C36)</f>
        <v>688</v>
      </c>
      <c r="D37" s="50">
        <f>SUM(D5:D36)</f>
        <v>536.75</v>
      </c>
    </row>
    <row r="39" ht="15">
      <c r="A39" s="9" t="s">
        <v>4</v>
      </c>
    </row>
    <row r="40" ht="15">
      <c r="A40" s="11" t="s">
        <v>159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71"/>
  <sheetViews>
    <sheetView tabSelected="1" zoomScalePageLayoutView="0" workbookViewId="0" topLeftCell="A1">
      <selection activeCell="D63" sqref="D63"/>
    </sheetView>
  </sheetViews>
  <sheetFormatPr defaultColWidth="9.140625" defaultRowHeight="15"/>
  <cols>
    <col min="1" max="1" width="72.57421875" style="0" bestFit="1" customWidth="1"/>
    <col min="6" max="6" width="21.7109375" style="39" customWidth="1"/>
    <col min="7" max="7" width="9.140625" style="39" customWidth="1"/>
  </cols>
  <sheetData>
    <row r="1" ht="15">
      <c r="A1" s="1" t="s">
        <v>0</v>
      </c>
    </row>
    <row r="2" ht="15">
      <c r="A2" s="1" t="s">
        <v>95</v>
      </c>
    </row>
    <row r="4" spans="1:4" ht="15">
      <c r="A4" s="2" t="s">
        <v>137</v>
      </c>
      <c r="B4" s="3">
        <v>42095</v>
      </c>
      <c r="C4" s="3">
        <v>42064</v>
      </c>
      <c r="D4" s="5" t="s">
        <v>2</v>
      </c>
    </row>
    <row r="5" spans="1:6" ht="15">
      <c r="A5" s="55" t="s">
        <v>97</v>
      </c>
      <c r="B5" s="26">
        <v>121</v>
      </c>
      <c r="C5" s="26">
        <v>217</v>
      </c>
      <c r="D5" s="12">
        <v>148</v>
      </c>
      <c r="F5" s="37"/>
    </row>
    <row r="6" spans="1:6" ht="15">
      <c r="A6" s="55" t="s">
        <v>98</v>
      </c>
      <c r="B6" s="26">
        <v>111</v>
      </c>
      <c r="C6" s="26">
        <v>112</v>
      </c>
      <c r="D6" s="12">
        <v>103</v>
      </c>
      <c r="F6" s="37"/>
    </row>
    <row r="7" spans="1:7" ht="15">
      <c r="A7" s="55" t="s">
        <v>100</v>
      </c>
      <c r="B7" s="26">
        <v>92</v>
      </c>
      <c r="C7" s="26">
        <v>134</v>
      </c>
      <c r="D7" s="12">
        <v>93</v>
      </c>
      <c r="F7" s="48"/>
      <c r="G7" s="48"/>
    </row>
    <row r="8" spans="1:7" ht="15">
      <c r="A8" s="55" t="s">
        <v>105</v>
      </c>
      <c r="B8" s="26">
        <v>84</v>
      </c>
      <c r="C8" s="26">
        <v>79</v>
      </c>
      <c r="D8" s="12">
        <v>67</v>
      </c>
      <c r="F8" s="48"/>
      <c r="G8" s="48"/>
    </row>
    <row r="9" spans="1:7" ht="15">
      <c r="A9" s="55" t="s">
        <v>96</v>
      </c>
      <c r="B9" s="26">
        <v>81</v>
      </c>
      <c r="C9" s="22">
        <v>77</v>
      </c>
      <c r="D9" s="12">
        <v>76</v>
      </c>
      <c r="F9" s="48"/>
      <c r="G9" s="48"/>
    </row>
    <row r="10" spans="1:7" ht="15">
      <c r="A10" s="27" t="s">
        <v>99</v>
      </c>
      <c r="B10" s="22">
        <v>71</v>
      </c>
      <c r="C10" s="22">
        <v>79</v>
      </c>
      <c r="D10" s="12">
        <v>82</v>
      </c>
      <c r="F10" s="48"/>
      <c r="G10" s="48"/>
    </row>
    <row r="11" spans="1:7" ht="15">
      <c r="A11" s="27" t="s">
        <v>102</v>
      </c>
      <c r="B11" s="22">
        <v>70</v>
      </c>
      <c r="C11" s="22">
        <v>49</v>
      </c>
      <c r="D11" s="12">
        <v>45</v>
      </c>
      <c r="F11" s="48"/>
      <c r="G11" s="48"/>
    </row>
    <row r="12" spans="1:7" ht="15">
      <c r="A12" s="27" t="s">
        <v>101</v>
      </c>
      <c r="B12" s="22">
        <v>65</v>
      </c>
      <c r="C12" s="22">
        <v>72</v>
      </c>
      <c r="D12" s="12">
        <v>61</v>
      </c>
      <c r="F12" s="48"/>
      <c r="G12" s="48"/>
    </row>
    <row r="13" spans="1:7" ht="15">
      <c r="A13" s="27" t="s">
        <v>138</v>
      </c>
      <c r="B13" s="22">
        <v>51</v>
      </c>
      <c r="C13" s="22">
        <v>46</v>
      </c>
      <c r="D13" s="12">
        <v>46</v>
      </c>
      <c r="F13" s="48"/>
      <c r="G13" s="48"/>
    </row>
    <row r="14" spans="1:7" ht="15">
      <c r="A14" s="27" t="s">
        <v>104</v>
      </c>
      <c r="B14" s="22">
        <v>40</v>
      </c>
      <c r="C14" s="22">
        <v>33</v>
      </c>
      <c r="D14" s="12">
        <v>29</v>
      </c>
      <c r="F14" s="48"/>
      <c r="G14" s="48"/>
    </row>
    <row r="15" spans="1:7" ht="15">
      <c r="A15" s="27" t="s">
        <v>103</v>
      </c>
      <c r="B15" s="22">
        <v>40</v>
      </c>
      <c r="C15" s="22">
        <v>34</v>
      </c>
      <c r="D15" s="12">
        <v>33</v>
      </c>
      <c r="F15" s="48"/>
      <c r="G15" s="48"/>
    </row>
    <row r="16" spans="1:7" ht="15">
      <c r="A16" s="20" t="s">
        <v>108</v>
      </c>
      <c r="B16" s="8">
        <v>37</v>
      </c>
      <c r="C16" s="8">
        <v>39</v>
      </c>
      <c r="D16" s="12">
        <v>37</v>
      </c>
      <c r="F16" s="48"/>
      <c r="G16" s="48"/>
    </row>
    <row r="17" spans="1:7" ht="15">
      <c r="A17" s="27" t="s">
        <v>106</v>
      </c>
      <c r="B17" s="22">
        <v>37</v>
      </c>
      <c r="C17" s="26">
        <v>80</v>
      </c>
      <c r="D17" s="12">
        <v>48</v>
      </c>
      <c r="F17" s="48"/>
      <c r="G17" s="48"/>
    </row>
    <row r="18" spans="1:7" ht="15">
      <c r="A18" s="27" t="s">
        <v>140</v>
      </c>
      <c r="B18" s="22">
        <v>31</v>
      </c>
      <c r="C18" s="22">
        <v>40</v>
      </c>
      <c r="D18" s="12">
        <v>34</v>
      </c>
      <c r="F18" s="48"/>
      <c r="G18" s="48"/>
    </row>
    <row r="19" spans="1:7" ht="15">
      <c r="A19" s="27" t="s">
        <v>141</v>
      </c>
      <c r="B19" s="22">
        <v>29</v>
      </c>
      <c r="C19" s="22">
        <v>28</v>
      </c>
      <c r="D19" s="12">
        <v>28</v>
      </c>
      <c r="F19" s="48"/>
      <c r="G19" s="48"/>
    </row>
    <row r="20" spans="1:7" ht="15">
      <c r="A20" s="20" t="s">
        <v>142</v>
      </c>
      <c r="B20" s="8">
        <v>28</v>
      </c>
      <c r="C20" s="8">
        <v>35</v>
      </c>
      <c r="D20" s="12">
        <v>28</v>
      </c>
      <c r="F20" s="48"/>
      <c r="G20" s="48"/>
    </row>
    <row r="21" spans="1:7" ht="15">
      <c r="A21" s="20" t="s">
        <v>111</v>
      </c>
      <c r="B21" s="8">
        <v>28</v>
      </c>
      <c r="C21" s="8">
        <v>29</v>
      </c>
      <c r="D21" s="12">
        <v>25</v>
      </c>
      <c r="F21" s="48"/>
      <c r="G21" s="48"/>
    </row>
    <row r="22" spans="1:7" ht="15">
      <c r="A22" s="20" t="s">
        <v>107</v>
      </c>
      <c r="B22" s="8">
        <v>25</v>
      </c>
      <c r="C22" s="8">
        <v>25</v>
      </c>
      <c r="D22" s="12">
        <v>24</v>
      </c>
      <c r="F22" s="48"/>
      <c r="G22" s="48"/>
    </row>
    <row r="23" spans="1:7" ht="15">
      <c r="A23" s="27" t="s">
        <v>139</v>
      </c>
      <c r="B23" s="22">
        <v>23</v>
      </c>
      <c r="C23" s="22">
        <v>51</v>
      </c>
      <c r="D23" s="12">
        <v>33</v>
      </c>
      <c r="F23" s="48"/>
      <c r="G23" s="48"/>
    </row>
    <row r="24" spans="1:7" ht="15">
      <c r="A24" s="20" t="s">
        <v>128</v>
      </c>
      <c r="B24" s="8">
        <v>23</v>
      </c>
      <c r="C24" s="8">
        <v>29</v>
      </c>
      <c r="D24" s="12">
        <v>14</v>
      </c>
      <c r="F24" s="48"/>
      <c r="G24" s="48"/>
    </row>
    <row r="25" spans="1:7" ht="15">
      <c r="A25" s="20" t="s">
        <v>125</v>
      </c>
      <c r="B25" s="8">
        <v>20</v>
      </c>
      <c r="C25" s="8">
        <v>19</v>
      </c>
      <c r="D25" s="12">
        <v>14</v>
      </c>
      <c r="F25" s="48"/>
      <c r="G25" s="48"/>
    </row>
    <row r="26" spans="1:7" ht="15">
      <c r="A26" s="27" t="s">
        <v>112</v>
      </c>
      <c r="B26" s="22">
        <v>20</v>
      </c>
      <c r="C26" s="22">
        <v>17</v>
      </c>
      <c r="D26" s="12">
        <v>19</v>
      </c>
      <c r="F26" s="48"/>
      <c r="G26" s="48"/>
    </row>
    <row r="27" spans="1:7" ht="15">
      <c r="A27" s="20" t="s">
        <v>118</v>
      </c>
      <c r="B27" s="8">
        <v>17</v>
      </c>
      <c r="C27" s="8">
        <v>25</v>
      </c>
      <c r="D27" s="12">
        <v>15</v>
      </c>
      <c r="F27" s="48"/>
      <c r="G27" s="48"/>
    </row>
    <row r="28" spans="1:7" ht="15">
      <c r="A28" s="27" t="s">
        <v>145</v>
      </c>
      <c r="B28" s="22">
        <v>16</v>
      </c>
      <c r="C28" s="22">
        <v>21</v>
      </c>
      <c r="D28" s="12">
        <v>17</v>
      </c>
      <c r="F28" s="48"/>
      <c r="G28" s="48"/>
    </row>
    <row r="29" spans="1:7" ht="15">
      <c r="A29" s="20" t="s">
        <v>115</v>
      </c>
      <c r="B29" s="8">
        <v>15</v>
      </c>
      <c r="C29" s="8">
        <v>24</v>
      </c>
      <c r="D29" s="12">
        <v>20</v>
      </c>
      <c r="F29" s="48"/>
      <c r="G29" s="48"/>
    </row>
    <row r="30" spans="1:7" ht="15">
      <c r="A30" s="20" t="s">
        <v>113</v>
      </c>
      <c r="B30" s="8">
        <v>14</v>
      </c>
      <c r="C30" s="8">
        <v>13</v>
      </c>
      <c r="D30" s="12">
        <v>10</v>
      </c>
      <c r="F30" s="48"/>
      <c r="G30" s="48"/>
    </row>
    <row r="31" spans="1:7" ht="15">
      <c r="A31" s="20" t="s">
        <v>110</v>
      </c>
      <c r="B31" s="8">
        <v>14</v>
      </c>
      <c r="C31" s="8">
        <v>7</v>
      </c>
      <c r="D31" s="12">
        <v>10</v>
      </c>
      <c r="F31" s="48"/>
      <c r="G31" s="48"/>
    </row>
    <row r="32" spans="1:7" ht="15">
      <c r="A32" s="20" t="s">
        <v>126</v>
      </c>
      <c r="B32" s="8">
        <v>11</v>
      </c>
      <c r="C32" s="8">
        <v>9</v>
      </c>
      <c r="D32" s="12">
        <v>12</v>
      </c>
      <c r="F32" s="48"/>
      <c r="G32" s="48"/>
    </row>
    <row r="33" spans="1:7" ht="15">
      <c r="A33" s="20" t="s">
        <v>109</v>
      </c>
      <c r="B33" s="8">
        <v>10</v>
      </c>
      <c r="C33" s="8">
        <v>16</v>
      </c>
      <c r="D33" s="12">
        <v>14</v>
      </c>
      <c r="F33" s="48"/>
      <c r="G33" s="48"/>
    </row>
    <row r="34" spans="1:7" ht="15">
      <c r="A34" s="27" t="s">
        <v>143</v>
      </c>
      <c r="B34" s="22">
        <v>9</v>
      </c>
      <c r="C34" s="22">
        <v>13</v>
      </c>
      <c r="D34" s="12">
        <v>11</v>
      </c>
      <c r="F34" s="48"/>
      <c r="G34" s="48"/>
    </row>
    <row r="35" spans="1:7" ht="15">
      <c r="A35" s="20" t="s">
        <v>114</v>
      </c>
      <c r="B35" s="8">
        <v>8</v>
      </c>
      <c r="C35" s="8">
        <v>15</v>
      </c>
      <c r="D35" s="12">
        <v>10</v>
      </c>
      <c r="F35" s="48"/>
      <c r="G35" s="48"/>
    </row>
    <row r="36" spans="1:7" ht="15">
      <c r="A36" s="20" t="s">
        <v>117</v>
      </c>
      <c r="B36" s="8">
        <v>8</v>
      </c>
      <c r="C36" s="8">
        <v>14</v>
      </c>
      <c r="D36" s="12">
        <v>7</v>
      </c>
      <c r="F36" s="48"/>
      <c r="G36" s="48"/>
    </row>
    <row r="37" spans="1:7" ht="15">
      <c r="A37" s="20" t="s">
        <v>121</v>
      </c>
      <c r="B37" s="8">
        <v>8</v>
      </c>
      <c r="C37" s="8">
        <v>10</v>
      </c>
      <c r="D37" s="12">
        <v>9</v>
      </c>
      <c r="F37" s="48"/>
      <c r="G37" s="48"/>
    </row>
    <row r="38" spans="1:7" ht="15">
      <c r="A38" s="20" t="s">
        <v>120</v>
      </c>
      <c r="B38" s="8">
        <v>7</v>
      </c>
      <c r="C38" s="8">
        <v>8</v>
      </c>
      <c r="D38" s="12">
        <v>12</v>
      </c>
      <c r="F38" s="48"/>
      <c r="G38" s="48"/>
    </row>
    <row r="39" spans="1:7" ht="15">
      <c r="A39" s="20" t="s">
        <v>127</v>
      </c>
      <c r="B39" s="8">
        <v>7</v>
      </c>
      <c r="C39" s="8">
        <v>6</v>
      </c>
      <c r="D39" s="12">
        <v>6</v>
      </c>
      <c r="F39" s="48"/>
      <c r="G39" s="48"/>
    </row>
    <row r="40" spans="1:7" ht="15">
      <c r="A40" s="20" t="s">
        <v>130</v>
      </c>
      <c r="B40" s="8">
        <v>7</v>
      </c>
      <c r="C40" s="8">
        <v>3</v>
      </c>
      <c r="D40" s="12">
        <v>4</v>
      </c>
      <c r="F40" s="48"/>
      <c r="G40" s="48"/>
    </row>
    <row r="41" spans="1:7" ht="15">
      <c r="A41" s="20" t="s">
        <v>116</v>
      </c>
      <c r="B41" s="8">
        <v>6</v>
      </c>
      <c r="C41" s="8">
        <v>9</v>
      </c>
      <c r="D41" s="12">
        <v>9</v>
      </c>
      <c r="F41" s="48"/>
      <c r="G41" s="48"/>
    </row>
    <row r="42" spans="1:7" ht="15">
      <c r="A42" s="20" t="s">
        <v>132</v>
      </c>
      <c r="B42" s="8">
        <v>4</v>
      </c>
      <c r="C42" s="8">
        <v>2</v>
      </c>
      <c r="D42" s="12">
        <v>2</v>
      </c>
      <c r="F42" s="48"/>
      <c r="G42" s="48"/>
    </row>
    <row r="43" spans="1:7" ht="15">
      <c r="A43" s="27" t="s">
        <v>146</v>
      </c>
      <c r="B43" s="22">
        <v>4</v>
      </c>
      <c r="C43" s="22">
        <v>1</v>
      </c>
      <c r="D43" s="12">
        <v>3</v>
      </c>
      <c r="F43" s="48"/>
      <c r="G43" s="48"/>
    </row>
    <row r="44" spans="1:7" ht="15">
      <c r="A44" s="20" t="s">
        <v>123</v>
      </c>
      <c r="B44" s="8">
        <v>3</v>
      </c>
      <c r="C44" s="8">
        <v>12</v>
      </c>
      <c r="D44" s="12">
        <v>6</v>
      </c>
      <c r="F44" s="48"/>
      <c r="G44" s="48"/>
    </row>
    <row r="45" spans="1:7" ht="15">
      <c r="A45" s="20" t="s">
        <v>122</v>
      </c>
      <c r="B45" s="8">
        <v>3</v>
      </c>
      <c r="C45" s="8">
        <v>9</v>
      </c>
      <c r="D45" s="12">
        <v>9</v>
      </c>
      <c r="F45" s="48"/>
      <c r="G45" s="48"/>
    </row>
    <row r="46" spans="1:7" ht="15">
      <c r="A46" s="20" t="s">
        <v>131</v>
      </c>
      <c r="B46" s="8">
        <v>3</v>
      </c>
      <c r="C46" s="8">
        <v>1</v>
      </c>
      <c r="D46" s="12">
        <v>2</v>
      </c>
      <c r="F46" s="48"/>
      <c r="G46" s="48"/>
    </row>
    <row r="47" spans="1:7" ht="15">
      <c r="A47" s="20" t="s">
        <v>124</v>
      </c>
      <c r="B47" s="8">
        <v>3</v>
      </c>
      <c r="C47" s="8">
        <v>0</v>
      </c>
      <c r="D47" s="12">
        <v>5</v>
      </c>
      <c r="F47" s="48"/>
      <c r="G47" s="48"/>
    </row>
    <row r="48" spans="1:7" ht="15">
      <c r="A48" s="27" t="s">
        <v>144</v>
      </c>
      <c r="B48" s="22">
        <v>2</v>
      </c>
      <c r="C48" s="22">
        <v>5</v>
      </c>
      <c r="D48" s="12">
        <v>4</v>
      </c>
      <c r="F48" s="48"/>
      <c r="G48" s="48"/>
    </row>
    <row r="49" spans="1:7" ht="15">
      <c r="A49" s="20" t="s">
        <v>119</v>
      </c>
      <c r="B49" s="8">
        <v>2</v>
      </c>
      <c r="C49" s="8">
        <v>3</v>
      </c>
      <c r="D49" s="12">
        <v>2</v>
      </c>
      <c r="F49" s="48"/>
      <c r="G49" s="48"/>
    </row>
    <row r="50" spans="1:7" ht="15">
      <c r="A50" s="27" t="s">
        <v>149</v>
      </c>
      <c r="B50" s="22">
        <v>2</v>
      </c>
      <c r="C50" s="22">
        <v>0</v>
      </c>
      <c r="D50" s="12">
        <v>1</v>
      </c>
      <c r="F50" s="48"/>
      <c r="G50" s="48"/>
    </row>
    <row r="51" spans="1:7" ht="15">
      <c r="A51" s="20" t="s">
        <v>169</v>
      </c>
      <c r="B51" s="8">
        <v>1</v>
      </c>
      <c r="C51" s="8">
        <v>4</v>
      </c>
      <c r="D51" s="12">
        <v>1</v>
      </c>
      <c r="F51" s="48"/>
      <c r="G51" s="48"/>
    </row>
    <row r="52" spans="1:7" ht="15">
      <c r="A52" s="20" t="s">
        <v>135</v>
      </c>
      <c r="B52" s="8">
        <v>1</v>
      </c>
      <c r="C52" s="8">
        <v>3</v>
      </c>
      <c r="D52" s="12">
        <v>2</v>
      </c>
      <c r="F52" s="48"/>
      <c r="G52" s="48"/>
    </row>
    <row r="53" spans="1:7" ht="15">
      <c r="A53" s="27" t="s">
        <v>148</v>
      </c>
      <c r="B53" s="22">
        <v>1</v>
      </c>
      <c r="C53" s="22">
        <v>2</v>
      </c>
      <c r="D53" s="12">
        <v>1</v>
      </c>
      <c r="F53" s="48"/>
      <c r="G53" s="48"/>
    </row>
    <row r="54" spans="1:7" ht="15">
      <c r="A54" s="20" t="s">
        <v>171</v>
      </c>
      <c r="B54" s="8">
        <v>1</v>
      </c>
      <c r="C54" s="8">
        <v>1</v>
      </c>
      <c r="D54" s="12">
        <v>1</v>
      </c>
      <c r="F54" s="48"/>
      <c r="G54" s="48"/>
    </row>
    <row r="55" spans="1:7" ht="15">
      <c r="A55" s="20" t="s">
        <v>129</v>
      </c>
      <c r="B55" s="8">
        <v>0</v>
      </c>
      <c r="C55" s="8">
        <v>3</v>
      </c>
      <c r="D55" s="12">
        <v>2</v>
      </c>
      <c r="F55" s="48"/>
      <c r="G55" s="48"/>
    </row>
    <row r="56" spans="1:7" ht="15">
      <c r="A56" s="20" t="s">
        <v>134</v>
      </c>
      <c r="B56" s="8">
        <v>0</v>
      </c>
      <c r="C56" s="8">
        <v>3</v>
      </c>
      <c r="D56" s="12">
        <v>1</v>
      </c>
      <c r="F56" s="48"/>
      <c r="G56" s="48"/>
    </row>
    <row r="57" spans="1:7" ht="15">
      <c r="A57" s="27" t="s">
        <v>147</v>
      </c>
      <c r="B57" s="22">
        <v>0</v>
      </c>
      <c r="C57" s="22">
        <v>2</v>
      </c>
      <c r="D57" s="12">
        <v>1</v>
      </c>
      <c r="F57"/>
      <c r="G57" s="48"/>
    </row>
    <row r="58" spans="1:7" ht="15">
      <c r="A58" s="20" t="s">
        <v>170</v>
      </c>
      <c r="B58" s="8">
        <v>0</v>
      </c>
      <c r="C58" s="8">
        <v>2</v>
      </c>
      <c r="D58" s="12">
        <v>1</v>
      </c>
      <c r="F58" s="48"/>
      <c r="G58" s="48"/>
    </row>
    <row r="59" spans="1:7" ht="15">
      <c r="A59" s="20" t="s">
        <v>133</v>
      </c>
      <c r="B59" s="8">
        <v>0</v>
      </c>
      <c r="C59" s="8">
        <v>1</v>
      </c>
      <c r="D59" s="12">
        <v>1</v>
      </c>
      <c r="F59" s="48"/>
      <c r="G59" s="48"/>
    </row>
    <row r="60" spans="1:7" ht="15">
      <c r="A60" s="20" t="s">
        <v>172</v>
      </c>
      <c r="B60" s="8">
        <v>0</v>
      </c>
      <c r="C60" s="8">
        <v>1</v>
      </c>
      <c r="D60" s="12">
        <v>0</v>
      </c>
      <c r="F60" s="48"/>
      <c r="G60" s="48"/>
    </row>
    <row r="61" spans="1:7" ht="15">
      <c r="A61" s="20" t="s">
        <v>173</v>
      </c>
      <c r="B61" s="8">
        <v>0</v>
      </c>
      <c r="C61" s="8">
        <v>1</v>
      </c>
      <c r="D61" s="12">
        <v>0</v>
      </c>
      <c r="F61" s="41"/>
      <c r="G61" s="38"/>
    </row>
    <row r="62" spans="1:7" ht="15">
      <c r="A62" s="2" t="s">
        <v>3</v>
      </c>
      <c r="B62" s="5">
        <f>SUM(B5:B61)</f>
        <v>1314</v>
      </c>
      <c r="C62" s="5">
        <f>SUM(C5:C61)</f>
        <v>1573</v>
      </c>
      <c r="D62" s="5">
        <v>1295</v>
      </c>
      <c r="F62" s="41"/>
      <c r="G62" s="38"/>
    </row>
    <row r="63" spans="1:7" ht="15">
      <c r="A63" s="40"/>
      <c r="B63" s="34"/>
      <c r="C63" s="34"/>
      <c r="D63" s="34"/>
      <c r="F63" s="41"/>
      <c r="G63" s="38"/>
    </row>
    <row r="64" spans="1:7" ht="15">
      <c r="A64" s="9" t="s">
        <v>4</v>
      </c>
      <c r="C64" s="28" t="s">
        <v>136</v>
      </c>
      <c r="F64" s="37"/>
      <c r="G64" s="38"/>
    </row>
    <row r="65" spans="1:7" ht="15">
      <c r="A65" s="10" t="s">
        <v>159</v>
      </c>
      <c r="F65" s="37"/>
      <c r="G65" s="38"/>
    </row>
    <row r="66" spans="1:7" ht="15">
      <c r="A66" s="11"/>
      <c r="F66" s="37"/>
      <c r="G66" s="38"/>
    </row>
    <row r="67" spans="6:7" ht="15">
      <c r="F67" s="37"/>
      <c r="G67" s="38"/>
    </row>
    <row r="68" spans="6:7" ht="15">
      <c r="F68" s="37"/>
      <c r="G68" s="38"/>
    </row>
    <row r="69" spans="1:7" ht="15">
      <c r="A69" s="10"/>
      <c r="F69" s="37"/>
      <c r="G69" s="38"/>
    </row>
    <row r="71" ht="15">
      <c r="G71" s="3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Leonardo Zanon Arruda</cp:lastModifiedBy>
  <dcterms:created xsi:type="dcterms:W3CDTF">2015-01-13T18:23:43Z</dcterms:created>
  <dcterms:modified xsi:type="dcterms:W3CDTF">2015-05-26T18:55:03Z</dcterms:modified>
  <cp:category/>
  <cp:version/>
  <cp:contentType/>
  <cp:contentStatus/>
</cp:coreProperties>
</file>