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7185" yWindow="4830" windowWidth="7200" windowHeight="4845"/>
  </bookViews>
  <sheets>
    <sheet name="Atendimentos trim" sheetId="1" r:id="rId1"/>
    <sheet name="Protocolos trim" sheetId="2" r:id="rId2"/>
    <sheet name="Sec Geral Trim" sheetId="3" r:id="rId3"/>
    <sheet name="Sec e Un Geral Trim" sheetId="4" r:id="rId4"/>
    <sheet name="Subs Trim" sheetId="5" r:id="rId5"/>
    <sheet name="Nat Geral Trim" sheetId="6" r:id="rId6"/>
  </sheets>
  <calcPr calcId="124519"/>
</workbook>
</file>

<file path=xl/calcChain.xml><?xml version="1.0" encoding="utf-8"?>
<calcChain xmlns="http://schemas.openxmlformats.org/spreadsheetml/2006/main">
  <c r="C8" i="2"/>
  <c r="C7"/>
  <c r="C6"/>
  <c r="C5"/>
</calcChain>
</file>

<file path=xl/sharedStrings.xml><?xml version="1.0" encoding="utf-8"?>
<sst xmlns="http://schemas.openxmlformats.org/spreadsheetml/2006/main" count="209" uniqueCount="155">
  <si>
    <t>Controladoria Geral do Município - Ouvidoria Geral</t>
  </si>
  <si>
    <t>SIDOGM* - Comparativo dos canais de atendimentos</t>
  </si>
  <si>
    <t>média**</t>
  </si>
  <si>
    <t>ATENDIMENTOS**</t>
  </si>
  <si>
    <t>média</t>
  </si>
  <si>
    <t>3º trim</t>
  </si>
  <si>
    <t>4º trim</t>
  </si>
  <si>
    <t>Telefone***</t>
  </si>
  <si>
    <r>
      <t>E-mail</t>
    </r>
    <r>
      <rPr>
        <vertAlign val="superscript"/>
        <sz val="11"/>
        <color theme="1"/>
        <rFont val="Arial"/>
        <family val="2"/>
      </rPr>
      <t>+</t>
    </r>
  </si>
  <si>
    <r>
      <t>Formulário eletrônico</t>
    </r>
    <r>
      <rPr>
        <vertAlign val="superscript"/>
        <sz val="11"/>
        <color theme="1"/>
        <rFont val="Arial"/>
        <family val="2"/>
      </rPr>
      <t>+</t>
    </r>
  </si>
  <si>
    <t>Carta***</t>
  </si>
  <si>
    <t>Pessoalmente***</t>
  </si>
  <si>
    <t>TOTAL</t>
  </si>
  <si>
    <t>Fax***</t>
  </si>
  <si>
    <r>
      <t>Ofício</t>
    </r>
    <r>
      <rPr>
        <vertAlign val="superscript"/>
        <sz val="11"/>
        <color theme="1"/>
        <rFont val="Arial"/>
        <family val="2"/>
      </rPr>
      <t>+</t>
    </r>
  </si>
  <si>
    <t>* Sistema de Informação e Documentação da Ouvidoria Geral do Município</t>
  </si>
  <si>
    <r>
      <t>Outro</t>
    </r>
    <r>
      <rPr>
        <vertAlign val="superscript"/>
        <sz val="11"/>
        <color theme="1"/>
        <rFont val="Arial"/>
        <family val="2"/>
      </rPr>
      <t>+</t>
    </r>
  </si>
  <si>
    <t>** nova classificação a partir de maio/14</t>
  </si>
  <si>
    <t>*** média trimestral do ano</t>
  </si>
  <si>
    <r>
      <t>+</t>
    </r>
    <r>
      <rPr>
        <sz val="11"/>
        <color rgb="FF000000"/>
        <rFont val="Arial"/>
        <family val="2"/>
      </rPr>
      <t xml:space="preserve"> média calculada a partir do 2º trimestre</t>
    </r>
  </si>
  <si>
    <t>SIDOGM* - Evolução dos protocolos registrados de toda a Prefeitura</t>
  </si>
  <si>
    <t>trimestres</t>
  </si>
  <si>
    <t>protocolos</t>
  </si>
  <si>
    <t>variação**</t>
  </si>
  <si>
    <t>1º trim 2014</t>
  </si>
  <si>
    <t>2º trim 2014</t>
  </si>
  <si>
    <t>3º trim 2014</t>
  </si>
  <si>
    <t>4º trim 2014</t>
  </si>
  <si>
    <t>** variação percentual em relação ao trimestre imediatamente anterior</t>
  </si>
  <si>
    <t>SIDOGM* - Demonstrativo dos protocolos registrados de toda a Prefeitura</t>
  </si>
  <si>
    <t>SECRETARIA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</si>
  <si>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</si>
  <si>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</si>
  <si>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</si>
  <si>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</si>
  <si>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</si>
  <si>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da Pessoa com Deficiência e Mobilidade Reduzida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</si>
  <si>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</si>
  <si>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</si>
  <si>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</si>
  <si>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</si>
  <si>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</si>
  <si>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</si>
  <si>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</si>
  <si>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</si>
  <si>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</si>
  <si>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</si>
  <si>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</si>
  <si>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</si>
  <si>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Políticas para as Mulheres</t>
  </si>
  <si>
    <t>Secretaria Municipal de Relações Governamentais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</si>
  <si>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</si>
  <si>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</si>
  <si>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</si>
  <si>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</si>
  <si>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</si>
  <si>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</si>
  <si>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</si>
  <si>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** média trimestral do ano</t>
  </si>
  <si>
    <t>*** não pertinentes à esfera municipal</t>
  </si>
  <si>
    <t>SIDOGM* - Demonstrativo dos protocolos registrados por Secretarias (exceto Subprefeituras)</t>
  </si>
  <si>
    <t>ÓRGÃO</t>
  </si>
  <si>
    <t xml:space="preserve">    Ouvidoria Geral do Município - OGM</t>
  </si>
  <si>
    <t xml:space="preserve">    COPA2014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</si>
  <si>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</si>
  <si>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</si>
  <si>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</si>
  <si>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</si>
  <si>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</si>
  <si>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Coordenadoria Municipal da Defesa Civil - COMDEC</t>
  </si>
  <si>
    <t xml:space="preserve">    Programa de Silêncio Urbano - PSIU</t>
  </si>
  <si>
    <t xml:space="preserve">    Superintendência das Usinas de Asfalto - SPUA</t>
  </si>
  <si>
    <t xml:space="preserve">    Supervisão Geral de Uso e Ocupação do Solo - SGUOS</t>
  </si>
  <si>
    <t xml:space="preserve">    Departamento de Gestão do Patrimônio Imobiliário - DGPI</t>
  </si>
  <si>
    <t xml:space="preserve">    São Paulo Urbanismo - SP-Urbanismo</t>
  </si>
  <si>
    <t xml:space="preserve">    Companhia Metropolitana de Habitação - COHAB</t>
  </si>
  <si>
    <t xml:space="preserve">    Superintendência de Habitação Popular - HABI</t>
  </si>
  <si>
    <t xml:space="preserve">    Departamento de Controle de Uso de Vias Públicas - CONVIAS</t>
  </si>
  <si>
    <t xml:space="preserve">    São Paulo Obras - SPObras</t>
  </si>
  <si>
    <t xml:space="preserve">    Coordenadoria de Atividade Especial e Segurança de Uso - SEGUR</t>
  </si>
  <si>
    <t xml:space="preserve">    Coordenadoria de Atendimento ao Cidadão e Inovação em Serviços Públicos - CACISP</t>
  </si>
  <si>
    <t xml:space="preserve">    Departamento de Recursos Humanos - DERH</t>
  </si>
  <si>
    <t xml:space="preserve">    Departamento de Saúde do Servidor - DESS</t>
  </si>
  <si>
    <t xml:space="preserve">    Instituto de Previdência Municipal - IPREM</t>
  </si>
  <si>
    <t xml:space="preserve">    Empresa de Tecnologia da Informação e Comunicação - PRODAM</t>
  </si>
  <si>
    <t xml:space="preserve">    Defesa Civil - DC</t>
  </si>
  <si>
    <t xml:space="preserve">    Ouvidoria da Guarda Civil Metropolitana - OGCM</t>
  </si>
  <si>
    <t xml:space="preserve">    Corregedoria Geral da Guarda Civil Metropolitana - CGCM</t>
  </si>
  <si>
    <t xml:space="preserve">    Autoridade Municipal de Limpeza Urbana - AMLURB</t>
  </si>
  <si>
    <t xml:space="preserve">    Guarda Civil Metropolitana - GCM</t>
  </si>
  <si>
    <t xml:space="preserve">    Coordenadoria de Conectividade e Convergência Digital - CCCD</t>
  </si>
  <si>
    <t xml:space="preserve">    Juntas do Serviço Militar - JSM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</si>
  <si>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</si>
  <si>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</si>
  <si>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</si>
  <si>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</si>
  <si>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Internos - DTI</t>
  </si>
  <si>
    <t xml:space="preserve">    Departamento de Transportes Públicos - DTP</t>
  </si>
  <si>
    <t xml:space="preserve">    São Paulo Transporte - SPTrans</t>
  </si>
  <si>
    <t xml:space="preserve">    Supervisão Geral de Abastecimento - ABAST</t>
  </si>
  <si>
    <t xml:space="preserve">    Departamento de Desapropriações - DESAP</t>
  </si>
  <si>
    <t xml:space="preserve">    Departamento Fiscal - FISC</t>
  </si>
  <si>
    <t xml:space="preserve">    Departamento Judicial - JUD</t>
  </si>
  <si>
    <t xml:space="preserve">    Procuradoria Geral do Município - PGM</t>
  </si>
  <si>
    <t>Outros Órgãos*</t>
  </si>
  <si>
    <t>SIDOGM* - Demonstrativo dos registros de protocolos por Subprefeituras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</si>
  <si>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</si>
  <si>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</si>
  <si>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</si>
  <si>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</si>
  <si>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</si>
  <si>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</si>
  <si>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</si>
  <si>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</si>
  <si>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</si>
  <si>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</si>
  <si>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</si>
  <si>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</si>
  <si>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</si>
  <si>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</si>
  <si>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</si>
  <si>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</si>
  <si>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</si>
  <si>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</si>
  <si>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</si>
  <si>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</si>
  <si>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</si>
  <si>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</si>
  <si>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</si>
  <si>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</si>
  <si>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</si>
  <si>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</si>
  <si>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</si>
  <si>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</si>
  <si>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</si>
  <si>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Sapopemba</t>
  </si>
  <si>
    <t>Vila Maria/ Vila Guilherme</t>
  </si>
  <si>
    <t>Vila Mariana</t>
  </si>
  <si>
    <t>Vila Prudente</t>
  </si>
  <si>
    <t>SIDOGM* - Comparativo das naturezas mais demandadas</t>
  </si>
  <si>
    <t>NATUREZA</t>
  </si>
  <si>
    <t xml:space="preserve">Jardinagem </t>
  </si>
  <si>
    <t>Via pública/ logradouro</t>
  </si>
  <si>
    <t xml:space="preserve">Atendimento </t>
  </si>
  <si>
    <t xml:space="preserve">Trânsito </t>
  </si>
  <si>
    <t xml:space="preserve">Bilhete único </t>
  </si>
  <si>
    <t xml:space="preserve">Perturbação do silêncio </t>
  </si>
  <si>
    <t xml:space="preserve">Transporte público </t>
  </si>
  <si>
    <t xml:space="preserve">Limpeza pública/ lixo </t>
  </si>
  <si>
    <r>
      <t>Construção irregular (Construção)</t>
    </r>
    <r>
      <rPr>
        <sz val="11"/>
        <color rgb="FFFF0000"/>
        <rFont val="Arial"/>
        <family val="2"/>
      </rPr>
      <t>***</t>
    </r>
  </si>
  <si>
    <r>
      <t>Comércio irregular (Comércio/ estabelecimento)</t>
    </r>
    <r>
      <rPr>
        <sz val="11"/>
        <color rgb="FFFF0000"/>
        <rFont val="Arial"/>
        <family val="2"/>
      </rPr>
      <t>***</t>
    </r>
  </si>
  <si>
    <t xml:space="preserve">Assuntos diversos </t>
  </si>
  <si>
    <t xml:space="preserve">Iluminação pública </t>
  </si>
  <si>
    <t>10 mais</t>
  </si>
  <si>
    <r>
      <t xml:space="preserve">*** </t>
    </r>
    <r>
      <rPr>
        <sz val="11"/>
        <rFont val="Arial"/>
        <family val="2"/>
      </rPr>
      <t>novas denominações a partir de dezembro 14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</si>
</sst>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5" fillId="0" borderId="0" xfId="0" applyFont="1"/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3" fillId="0" borderId="1" xfId="0" applyFont="1" applyFill="1" applyBorder="1"/>
    <xf numFmtId="3" fontId="13" fillId="0" borderId="1" xfId="0" applyNumberFormat="1" applyFont="1" applyBorder="1" applyAlignment="1">
      <alignment horizontal="center"/>
    </xf>
    <xf numFmtId="0" fontId="1" fillId="2" borderId="2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0" fontId="6" fillId="0" borderId="0" xfId="0" applyFont="1" applyAlignment="1">
      <alignment horizontal="left" wrapText="1"/>
    </xf>
    <xf numFmtId="0" fontId="4" fillId="3" borderId="2" xfId="0" applyFont="1" applyFill="1" applyBorder="1" applyAlignment="1">
      <alignment vertical="top" wrapText="1"/>
    </xf>
    <xf numFmtId="0" fontId="14" fillId="0" borderId="2" xfId="86" applyFont="1" applyFill="1" applyBorder="1" applyAlignment="1">
      <alignment wrapText="1"/>
    </xf>
    <xf numFmtId="0" fontId="15" fillId="0" borderId="2" xfId="0" applyFont="1" applyBorder="1"/>
    <xf numFmtId="0" fontId="4" fillId="0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0" fontId="2" fillId="4" borderId="0" xfId="0" applyFont="1" applyFill="1"/>
    <xf numFmtId="0" fontId="4" fillId="0" borderId="0" xfId="0" applyFont="1" applyFill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</cellXfs>
  <cellStyles count="88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0" xfId="77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_Reclamações SOMENTE Sec" xfId="86"/>
    <cellStyle name="Porcentagem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tabColor theme="6"/>
  </sheetPr>
  <dimension ref="A1:D18"/>
  <sheetViews>
    <sheetView tabSelected="1" workbookViewId="0">
      <selection activeCell="F13" sqref="F13"/>
    </sheetView>
  </sheetViews>
  <sheetFormatPr defaultRowHeight="15"/>
  <cols>
    <col min="1" max="1" width="42.7109375" customWidth="1"/>
  </cols>
  <sheetData>
    <row r="1" spans="1:4">
      <c r="A1" s="1" t="s">
        <v>0</v>
      </c>
    </row>
    <row r="2" spans="1:4">
      <c r="A2" s="1" t="s">
        <v>1</v>
      </c>
    </row>
    <row r="4" spans="1:4">
      <c r="A4" s="2" t="s">
        <v>3</v>
      </c>
      <c r="B4" s="4" t="s">
        <v>6</v>
      </c>
      <c r="C4" s="4" t="s">
        <v>5</v>
      </c>
      <c r="D4" s="4" t="s">
        <v>4</v>
      </c>
    </row>
    <row r="5" spans="1:4">
      <c r="A5" s="5" t="s">
        <v>7</v>
      </c>
      <c r="B5" s="6">
        <v>12693</v>
      </c>
      <c r="C5" s="6">
        <v>14028</v>
      </c>
      <c r="D5" s="6">
        <v>12021.75</v>
      </c>
    </row>
    <row r="6" spans="1:4" ht="17.25">
      <c r="A6" s="5" t="s">
        <v>9</v>
      </c>
      <c r="B6" s="6">
        <v>1447</v>
      </c>
      <c r="C6" s="6">
        <v>1399</v>
      </c>
      <c r="D6" s="6">
        <v>1342</v>
      </c>
    </row>
    <row r="7" spans="1:4" ht="17.25">
      <c r="A7" s="5" t="s">
        <v>8</v>
      </c>
      <c r="B7" s="6">
        <v>318</v>
      </c>
      <c r="C7" s="6">
        <v>369</v>
      </c>
      <c r="D7" s="6">
        <v>736</v>
      </c>
    </row>
    <row r="8" spans="1:4">
      <c r="A8" s="5" t="s">
        <v>10</v>
      </c>
      <c r="B8" s="6">
        <v>317</v>
      </c>
      <c r="C8" s="6">
        <v>344</v>
      </c>
      <c r="D8" s="6">
        <v>263.5</v>
      </c>
    </row>
    <row r="9" spans="1:4">
      <c r="A9" s="5" t="s">
        <v>11</v>
      </c>
      <c r="B9" s="6">
        <v>127</v>
      </c>
      <c r="C9" s="6">
        <v>169</v>
      </c>
      <c r="D9" s="6">
        <v>171.75</v>
      </c>
    </row>
    <row r="10" spans="1:4">
      <c r="A10" s="5" t="s">
        <v>13</v>
      </c>
      <c r="B10" s="6">
        <v>9</v>
      </c>
      <c r="C10" s="6">
        <v>22</v>
      </c>
      <c r="D10" s="6">
        <v>17.75</v>
      </c>
    </row>
    <row r="11" spans="1:4" ht="17.25">
      <c r="A11" s="5" t="s">
        <v>14</v>
      </c>
      <c r="B11" s="6">
        <v>6</v>
      </c>
      <c r="C11" s="6">
        <v>22</v>
      </c>
      <c r="D11" s="6">
        <v>11.666666666666666</v>
      </c>
    </row>
    <row r="12" spans="1:4" ht="17.25">
      <c r="A12" s="5" t="s">
        <v>16</v>
      </c>
      <c r="B12" s="6">
        <v>0</v>
      </c>
      <c r="C12" s="6">
        <v>1</v>
      </c>
      <c r="D12" s="6">
        <v>0</v>
      </c>
    </row>
    <row r="13" spans="1:4">
      <c r="A13" s="2" t="s">
        <v>12</v>
      </c>
      <c r="B13" s="3">
        <v>14917</v>
      </c>
      <c r="C13" s="3">
        <v>16354</v>
      </c>
      <c r="D13" s="3">
        <v>14711</v>
      </c>
    </row>
    <row r="15" spans="1:4">
      <c r="A15" s="7" t="s">
        <v>15</v>
      </c>
    </row>
    <row r="16" spans="1:4">
      <c r="A16" s="9" t="s">
        <v>17</v>
      </c>
    </row>
    <row r="17" spans="1:1">
      <c r="A17" s="8" t="s">
        <v>18</v>
      </c>
    </row>
    <row r="18" spans="1:1" ht="17.25">
      <c r="A18" s="10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>
    <tabColor theme="6"/>
  </sheetPr>
  <dimension ref="A1:C11"/>
  <sheetViews>
    <sheetView workbookViewId="0">
      <selection activeCell="B14" sqref="B14"/>
    </sheetView>
  </sheetViews>
  <sheetFormatPr defaultRowHeight="15"/>
  <cols>
    <col min="1" max="1" width="12.140625" bestFit="1" customWidth="1"/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20</v>
      </c>
    </row>
    <row r="4" spans="1:3">
      <c r="A4" s="4" t="s">
        <v>21</v>
      </c>
      <c r="B4" s="4" t="s">
        <v>22</v>
      </c>
      <c r="C4" s="4" t="s">
        <v>23</v>
      </c>
    </row>
    <row r="5" spans="1:3">
      <c r="A5" s="12" t="s">
        <v>24</v>
      </c>
      <c r="B5" s="13">
        <v>4843</v>
      </c>
      <c r="C5" s="11">
        <f>(B5-3256)*100/3256</f>
        <v>48.740786240786242</v>
      </c>
    </row>
    <row r="6" spans="1:3">
      <c r="A6" s="12" t="s">
        <v>25</v>
      </c>
      <c r="B6" s="13">
        <v>4857</v>
      </c>
      <c r="C6" s="11">
        <f>(B6-B5)*100/B5</f>
        <v>0.28907701837703903</v>
      </c>
    </row>
    <row r="7" spans="1:3">
      <c r="A7" s="12" t="s">
        <v>26</v>
      </c>
      <c r="B7" s="13">
        <v>3956</v>
      </c>
      <c r="C7" s="11">
        <f t="shared" ref="C7:C8" si="0">(B7-B6)*100/B6</f>
        <v>-18.55054560428248</v>
      </c>
    </row>
    <row r="8" spans="1:3">
      <c r="A8" s="4" t="s">
        <v>27</v>
      </c>
      <c r="B8" s="3">
        <v>3685</v>
      </c>
      <c r="C8" s="14">
        <f t="shared" si="0"/>
        <v>-6.8503538928210315</v>
      </c>
    </row>
    <row r="10" spans="1:3">
      <c r="A10" s="7" t="s">
        <v>15</v>
      </c>
    </row>
    <row r="11" spans="1:3">
      <c r="A11" s="9" t="s">
        <v>28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>
    <tabColor theme="6"/>
  </sheetPr>
  <dimension ref="A1:D36"/>
  <sheetViews>
    <sheetView workbookViewId="0">
      <selection activeCell="G30" sqref="G30"/>
    </sheetView>
  </sheetViews>
  <sheetFormatPr defaultRowHeight="15"/>
  <cols>
    <col min="1" max="1" width="70.28515625" customWidth="1"/>
  </cols>
  <sheetData>
    <row r="1" spans="1:4">
      <c r="A1" s="1" t="s">
        <v>0</v>
      </c>
    </row>
    <row r="2" spans="1:4">
      <c r="A2" s="1" t="s">
        <v>29</v>
      </c>
    </row>
    <row r="4" spans="1:4">
      <c r="A4" s="2" t="s">
        <v>30</v>
      </c>
      <c r="B4" s="3" t="s">
        <v>6</v>
      </c>
      <c r="C4" s="3" t="s">
        <v>5</v>
      </c>
      <c r="D4" s="3" t="s">
        <v>2</v>
      </c>
    </row>
    <row r="5" spans="1:4">
      <c r="A5" s="5" t="s">
        <v>31</v>
      </c>
      <c r="B5" s="6">
        <v>16</v>
      </c>
      <c r="C5" s="6">
        <v>22</v>
      </c>
      <c r="D5" s="6">
        <v>22.25</v>
      </c>
    </row>
    <row r="6" spans="1:4">
      <c r="A6" s="5" t="s">
        <v>32</v>
      </c>
      <c r="B6" s="6">
        <v>2</v>
      </c>
      <c r="C6" s="6">
        <v>2</v>
      </c>
      <c r="D6" s="6">
        <v>3.75</v>
      </c>
    </row>
    <row r="7" spans="1:4">
      <c r="A7" s="5" t="s">
        <v>33</v>
      </c>
      <c r="B7" s="6">
        <v>38</v>
      </c>
      <c r="C7" s="6">
        <v>39</v>
      </c>
      <c r="D7" s="6">
        <v>37.25</v>
      </c>
    </row>
    <row r="8" spans="1:4">
      <c r="A8" s="5" t="s">
        <v>34</v>
      </c>
      <c r="B8" s="6">
        <v>42</v>
      </c>
      <c r="C8" s="6">
        <v>59</v>
      </c>
      <c r="D8" s="6">
        <v>65.5</v>
      </c>
    </row>
    <row r="9" spans="1:4">
      <c r="A9" s="5" t="s">
        <v>36</v>
      </c>
      <c r="B9" s="6">
        <v>1</v>
      </c>
      <c r="C9" s="6">
        <v>0</v>
      </c>
      <c r="D9" s="6">
        <v>0.5</v>
      </c>
    </row>
    <row r="10" spans="1:4">
      <c r="A10" s="5" t="s">
        <v>35</v>
      </c>
      <c r="B10" s="6">
        <v>164</v>
      </c>
      <c r="C10" s="6">
        <v>188</v>
      </c>
      <c r="D10" s="6">
        <v>208</v>
      </c>
    </row>
    <row r="11" spans="1:4">
      <c r="A11" s="5" t="s">
        <v>37</v>
      </c>
      <c r="B11" s="6">
        <v>65</v>
      </c>
      <c r="C11" s="6">
        <v>88</v>
      </c>
      <c r="D11" s="6">
        <v>82.5</v>
      </c>
    </row>
    <row r="12" spans="1:4">
      <c r="A12" s="5" t="s">
        <v>38</v>
      </c>
      <c r="B12" s="6">
        <v>1682</v>
      </c>
      <c r="C12" s="6">
        <v>1740</v>
      </c>
      <c r="D12" s="6">
        <v>1882.5</v>
      </c>
    </row>
    <row r="13" spans="1:4">
      <c r="A13" s="5" t="s">
        <v>39</v>
      </c>
      <c r="B13" s="6">
        <v>20</v>
      </c>
      <c r="C13" s="6">
        <v>19</v>
      </c>
      <c r="D13" s="6">
        <v>19</v>
      </c>
    </row>
    <row r="14" spans="1:4">
      <c r="A14" s="5" t="s">
        <v>40</v>
      </c>
      <c r="B14" s="6">
        <v>6</v>
      </c>
      <c r="C14" s="6">
        <v>5</v>
      </c>
      <c r="D14" s="6">
        <v>3.5</v>
      </c>
    </row>
    <row r="15" spans="1:4">
      <c r="A15" s="5" t="s">
        <v>41</v>
      </c>
      <c r="B15" s="6">
        <v>7</v>
      </c>
      <c r="C15" s="6">
        <v>9</v>
      </c>
      <c r="D15" s="6">
        <v>6.5</v>
      </c>
    </row>
    <row r="16" spans="1:4">
      <c r="A16" s="5" t="s">
        <v>42</v>
      </c>
      <c r="B16" s="6">
        <v>113</v>
      </c>
      <c r="C16" s="6">
        <v>111</v>
      </c>
      <c r="D16" s="6">
        <v>191.5</v>
      </c>
    </row>
    <row r="17" spans="1:4">
      <c r="A17" s="5" t="s">
        <v>43</v>
      </c>
      <c r="B17" s="6">
        <v>14</v>
      </c>
      <c r="C17" s="6">
        <v>6</v>
      </c>
      <c r="D17" s="6">
        <v>13.75</v>
      </c>
    </row>
    <row r="18" spans="1:4">
      <c r="A18" s="5" t="s">
        <v>44</v>
      </c>
      <c r="B18" s="6">
        <v>177</v>
      </c>
      <c r="C18" s="6">
        <v>180</v>
      </c>
      <c r="D18" s="6">
        <v>148</v>
      </c>
    </row>
    <row r="19" spans="1:4">
      <c r="A19" s="5" t="s">
        <v>45</v>
      </c>
      <c r="B19" s="6">
        <v>43</v>
      </c>
      <c r="C19" s="6">
        <v>51</v>
      </c>
      <c r="D19" s="6">
        <v>52.5</v>
      </c>
    </row>
    <row r="20" spans="1:4">
      <c r="A20" s="5" t="s">
        <v>46</v>
      </c>
      <c r="B20" s="6">
        <v>7</v>
      </c>
      <c r="C20" s="6">
        <v>15</v>
      </c>
      <c r="D20" s="6">
        <v>13</v>
      </c>
    </row>
    <row r="21" spans="1:4">
      <c r="A21" s="5" t="s">
        <v>47</v>
      </c>
      <c r="B21" s="6">
        <v>18</v>
      </c>
      <c r="C21" s="6">
        <v>7</v>
      </c>
      <c r="D21" s="6">
        <v>14.75</v>
      </c>
    </row>
    <row r="22" spans="1:4">
      <c r="A22" s="5" t="s">
        <v>48</v>
      </c>
      <c r="B22" s="6">
        <v>47</v>
      </c>
      <c r="C22" s="6">
        <v>44</v>
      </c>
      <c r="D22" s="6">
        <v>38.75</v>
      </c>
    </row>
    <row r="23" spans="1:4">
      <c r="A23" s="5" t="s">
        <v>49</v>
      </c>
      <c r="B23" s="6">
        <v>0</v>
      </c>
      <c r="C23" s="6">
        <v>1</v>
      </c>
      <c r="D23" s="6">
        <v>0.75</v>
      </c>
    </row>
    <row r="24" spans="1:4">
      <c r="A24" s="5" t="s">
        <v>50</v>
      </c>
      <c r="B24" s="6">
        <v>0</v>
      </c>
      <c r="C24" s="6">
        <v>2</v>
      </c>
      <c r="D24" s="6">
        <v>1</v>
      </c>
    </row>
    <row r="25" spans="1:4">
      <c r="A25" s="5" t="s">
        <v>51</v>
      </c>
      <c r="B25" s="6">
        <v>12</v>
      </c>
      <c r="C25" s="6">
        <v>10</v>
      </c>
      <c r="D25" s="6">
        <v>9.25</v>
      </c>
    </row>
    <row r="26" spans="1:4">
      <c r="A26" s="5" t="s">
        <v>52</v>
      </c>
      <c r="B26" s="6">
        <v>187</v>
      </c>
      <c r="C26" s="6">
        <v>256</v>
      </c>
      <c r="D26" s="6">
        <v>245.5</v>
      </c>
    </row>
    <row r="27" spans="1:4">
      <c r="A27" s="5" t="s">
        <v>53</v>
      </c>
      <c r="B27" s="6">
        <v>807</v>
      </c>
      <c r="C27" s="6">
        <v>872</v>
      </c>
      <c r="D27" s="6">
        <v>1031.75</v>
      </c>
    </row>
    <row r="28" spans="1:4">
      <c r="A28" s="5" t="s">
        <v>54</v>
      </c>
      <c r="B28" s="6">
        <v>12</v>
      </c>
      <c r="C28" s="6">
        <v>35</v>
      </c>
      <c r="D28" s="6">
        <v>23</v>
      </c>
    </row>
    <row r="29" spans="1:4">
      <c r="A29" s="5" t="s">
        <v>55</v>
      </c>
      <c r="B29" s="6">
        <v>66</v>
      </c>
      <c r="C29" s="6">
        <v>73</v>
      </c>
      <c r="D29" s="6">
        <v>90.75</v>
      </c>
    </row>
    <row r="30" spans="1:4">
      <c r="A30" s="5" t="s">
        <v>56</v>
      </c>
      <c r="B30" s="6">
        <v>19</v>
      </c>
      <c r="C30" s="6">
        <v>26</v>
      </c>
      <c r="D30" s="6">
        <v>22.75</v>
      </c>
    </row>
    <row r="31" spans="1:4">
      <c r="A31" s="16" t="s">
        <v>57</v>
      </c>
      <c r="B31" s="17">
        <v>120</v>
      </c>
      <c r="C31" s="17">
        <v>96</v>
      </c>
      <c r="D31" s="17">
        <v>106.75</v>
      </c>
    </row>
    <row r="32" spans="1:4">
      <c r="A32" s="2" t="s">
        <v>12</v>
      </c>
      <c r="B32" s="3">
        <v>3685</v>
      </c>
      <c r="C32" s="3">
        <v>3956</v>
      </c>
      <c r="D32" s="3">
        <v>4335.25</v>
      </c>
    </row>
    <row r="34" spans="1:1">
      <c r="A34" s="7" t="s">
        <v>15</v>
      </c>
    </row>
    <row r="35" spans="1:1">
      <c r="A35" s="8" t="s">
        <v>58</v>
      </c>
    </row>
    <row r="36" spans="1:1">
      <c r="A36" s="9" t="s">
        <v>59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>
    <tabColor theme="6"/>
  </sheetPr>
  <dimension ref="A1:D78"/>
  <sheetViews>
    <sheetView workbookViewId="0">
      <selection activeCell="F19" sqref="F19"/>
    </sheetView>
  </sheetViews>
  <sheetFormatPr defaultRowHeight="15"/>
  <cols>
    <col min="1" max="1" width="91.7109375" bestFit="1" customWidth="1"/>
  </cols>
  <sheetData>
    <row r="1" spans="1:4">
      <c r="A1" s="1" t="s">
        <v>0</v>
      </c>
    </row>
    <row r="2" spans="1:4">
      <c r="A2" s="1" t="s">
        <v>60</v>
      </c>
    </row>
    <row r="4" spans="1:4">
      <c r="A4" s="18" t="s">
        <v>61</v>
      </c>
      <c r="B4" s="3" t="s">
        <v>6</v>
      </c>
      <c r="C4" s="3" t="s">
        <v>5</v>
      </c>
      <c r="D4" s="3" t="s">
        <v>2</v>
      </c>
    </row>
    <row r="5" spans="1:4">
      <c r="A5" s="19" t="s">
        <v>31</v>
      </c>
      <c r="B5" s="6">
        <v>3</v>
      </c>
      <c r="C5" s="6">
        <v>1</v>
      </c>
      <c r="D5" s="6">
        <v>2</v>
      </c>
    </row>
    <row r="6" spans="1:4">
      <c r="A6" s="21" t="s">
        <v>62</v>
      </c>
      <c r="B6" s="6">
        <v>13</v>
      </c>
      <c r="C6" s="6">
        <v>21</v>
      </c>
      <c r="D6" s="6">
        <v>20.25</v>
      </c>
    </row>
    <row r="7" spans="1:4">
      <c r="A7" s="22" t="s">
        <v>32</v>
      </c>
      <c r="B7" s="6">
        <v>2</v>
      </c>
      <c r="C7" s="6">
        <v>1</v>
      </c>
      <c r="D7" s="6">
        <v>2.25</v>
      </c>
    </row>
    <row r="8" spans="1:4">
      <c r="A8" s="21" t="s">
        <v>63</v>
      </c>
      <c r="B8" s="6">
        <v>0</v>
      </c>
      <c r="C8" s="6">
        <v>1</v>
      </c>
      <c r="D8" s="6">
        <v>1.5</v>
      </c>
    </row>
    <row r="9" spans="1:4">
      <c r="A9" s="19" t="s">
        <v>33</v>
      </c>
      <c r="B9" s="6">
        <v>38</v>
      </c>
      <c r="C9" s="6">
        <v>39</v>
      </c>
      <c r="D9" s="6">
        <v>36.75</v>
      </c>
    </row>
    <row r="10" spans="1:4">
      <c r="A10" s="19" t="s">
        <v>34</v>
      </c>
      <c r="B10" s="6">
        <v>8</v>
      </c>
      <c r="C10" s="6">
        <v>18</v>
      </c>
      <c r="D10" s="6">
        <v>13.5</v>
      </c>
    </row>
    <row r="11" spans="1:4">
      <c r="A11" s="21" t="s">
        <v>64</v>
      </c>
      <c r="B11" s="6">
        <v>34</v>
      </c>
      <c r="C11" s="6">
        <v>41</v>
      </c>
      <c r="D11" s="6">
        <v>52</v>
      </c>
    </row>
    <row r="12" spans="1:4">
      <c r="A12" s="19" t="s">
        <v>36</v>
      </c>
      <c r="B12" s="6">
        <v>1</v>
      </c>
      <c r="C12" s="6">
        <v>0</v>
      </c>
      <c r="D12" s="6">
        <v>0.5</v>
      </c>
    </row>
    <row r="13" spans="1:4">
      <c r="A13" s="19" t="s">
        <v>35</v>
      </c>
      <c r="B13" s="6">
        <v>9</v>
      </c>
      <c r="C13" s="6">
        <v>13</v>
      </c>
      <c r="D13" s="6">
        <v>11</v>
      </c>
    </row>
    <row r="14" spans="1:4">
      <c r="A14" s="20" t="s">
        <v>65</v>
      </c>
      <c r="B14" s="6">
        <v>93</v>
      </c>
      <c r="C14" s="6">
        <v>96</v>
      </c>
      <c r="D14" s="6">
        <v>112.75</v>
      </c>
    </row>
    <row r="15" spans="1:4">
      <c r="A15" s="23" t="s">
        <v>66</v>
      </c>
      <c r="B15" s="6">
        <v>42</v>
      </c>
      <c r="C15" s="6">
        <v>56</v>
      </c>
      <c r="D15" s="6">
        <v>61.75</v>
      </c>
    </row>
    <row r="16" spans="1:4">
      <c r="A16" s="20" t="s">
        <v>67</v>
      </c>
      <c r="B16" s="6">
        <v>17</v>
      </c>
      <c r="C16" s="6">
        <v>19</v>
      </c>
      <c r="D16" s="6">
        <v>19.25</v>
      </c>
    </row>
    <row r="17" spans="1:4">
      <c r="A17" s="20" t="s">
        <v>68</v>
      </c>
      <c r="B17" s="6">
        <v>3</v>
      </c>
      <c r="C17" s="6">
        <v>4</v>
      </c>
      <c r="D17" s="6">
        <v>3.25</v>
      </c>
    </row>
    <row r="18" spans="1:4">
      <c r="A18" s="19" t="s">
        <v>37</v>
      </c>
      <c r="B18" s="6">
        <v>65</v>
      </c>
      <c r="C18" s="6">
        <v>88</v>
      </c>
      <c r="D18" s="6">
        <v>82.5</v>
      </c>
    </row>
    <row r="19" spans="1:4">
      <c r="A19" s="22" t="s">
        <v>38</v>
      </c>
      <c r="B19" s="6">
        <v>9</v>
      </c>
      <c r="C19" s="6">
        <v>13</v>
      </c>
      <c r="D19" s="6">
        <v>12.75</v>
      </c>
    </row>
    <row r="20" spans="1:4">
      <c r="A20" s="20" t="s">
        <v>69</v>
      </c>
      <c r="B20" s="6">
        <v>0</v>
      </c>
      <c r="C20" s="6">
        <v>2</v>
      </c>
      <c r="D20" s="6">
        <v>0.75</v>
      </c>
    </row>
    <row r="21" spans="1:4">
      <c r="A21" s="20" t="s">
        <v>70</v>
      </c>
      <c r="B21" s="6">
        <v>187</v>
      </c>
      <c r="C21" s="6">
        <v>217</v>
      </c>
      <c r="D21" s="6">
        <v>229.5</v>
      </c>
    </row>
    <row r="22" spans="1:4">
      <c r="A22" s="20" t="s">
        <v>71</v>
      </c>
      <c r="B22" s="6">
        <v>15</v>
      </c>
      <c r="C22" s="6">
        <v>14</v>
      </c>
      <c r="D22" s="6">
        <v>12.25</v>
      </c>
    </row>
    <row r="23" spans="1:4">
      <c r="A23" s="20" t="s">
        <v>72</v>
      </c>
      <c r="B23" s="6">
        <v>2</v>
      </c>
      <c r="C23" s="6">
        <v>1</v>
      </c>
      <c r="D23" s="6">
        <v>1.25</v>
      </c>
    </row>
    <row r="24" spans="1:4">
      <c r="A24" s="19" t="s">
        <v>39</v>
      </c>
      <c r="B24" s="6">
        <v>20</v>
      </c>
      <c r="C24" s="6">
        <v>19</v>
      </c>
      <c r="D24" s="6">
        <v>19</v>
      </c>
    </row>
    <row r="25" spans="1:4">
      <c r="A25" s="19" t="s">
        <v>40</v>
      </c>
      <c r="B25" s="6">
        <v>5</v>
      </c>
      <c r="C25" s="6">
        <v>4</v>
      </c>
      <c r="D25" s="6">
        <v>2.75</v>
      </c>
    </row>
    <row r="26" spans="1:4">
      <c r="A26" s="23" t="s">
        <v>73</v>
      </c>
      <c r="B26" s="6">
        <v>0</v>
      </c>
      <c r="C26" s="6">
        <v>1</v>
      </c>
      <c r="D26" s="6">
        <v>0.25</v>
      </c>
    </row>
    <row r="27" spans="1:4">
      <c r="A27" s="20" t="s">
        <v>74</v>
      </c>
      <c r="B27" s="6">
        <v>1</v>
      </c>
      <c r="C27" s="6">
        <v>0</v>
      </c>
      <c r="D27" s="6">
        <v>0.5</v>
      </c>
    </row>
    <row r="28" spans="1:4">
      <c r="A28" s="19" t="s">
        <v>41</v>
      </c>
      <c r="B28" s="6">
        <v>7</v>
      </c>
      <c r="C28" s="6">
        <v>9</v>
      </c>
      <c r="D28" s="6">
        <v>6.5</v>
      </c>
    </row>
    <row r="29" spans="1:4">
      <c r="A29" s="19" t="s">
        <v>42</v>
      </c>
      <c r="B29" s="6">
        <v>113</v>
      </c>
      <c r="C29" s="6">
        <v>111</v>
      </c>
      <c r="D29" s="6">
        <v>191.5</v>
      </c>
    </row>
    <row r="30" spans="1:4">
      <c r="A30" s="19" t="s">
        <v>43</v>
      </c>
      <c r="B30" s="6">
        <v>14</v>
      </c>
      <c r="C30" s="6">
        <v>6</v>
      </c>
      <c r="D30" s="6">
        <v>13.75</v>
      </c>
    </row>
    <row r="31" spans="1:4">
      <c r="A31" s="19" t="s">
        <v>44</v>
      </c>
      <c r="B31" s="6">
        <v>177</v>
      </c>
      <c r="C31" s="6">
        <v>180</v>
      </c>
      <c r="D31" s="6">
        <v>148</v>
      </c>
    </row>
    <row r="32" spans="1:4">
      <c r="A32" s="19" t="s">
        <v>45</v>
      </c>
      <c r="B32" s="6">
        <v>7</v>
      </c>
      <c r="C32" s="6">
        <v>14</v>
      </c>
      <c r="D32" s="6">
        <v>15</v>
      </c>
    </row>
    <row r="33" spans="1:4">
      <c r="A33" s="20" t="s">
        <v>75</v>
      </c>
      <c r="B33" s="6">
        <v>36</v>
      </c>
      <c r="C33" s="6">
        <v>36</v>
      </c>
      <c r="D33" s="6">
        <v>37</v>
      </c>
    </row>
    <row r="34" spans="1:4">
      <c r="A34" s="20" t="s">
        <v>76</v>
      </c>
      <c r="B34" s="6">
        <v>0</v>
      </c>
      <c r="C34" s="6">
        <v>1</v>
      </c>
      <c r="D34" s="6">
        <v>0.5</v>
      </c>
    </row>
    <row r="35" spans="1:4">
      <c r="A35" s="19" t="s">
        <v>46</v>
      </c>
      <c r="B35" s="6">
        <v>4</v>
      </c>
      <c r="C35" s="6">
        <v>9</v>
      </c>
      <c r="D35" s="6">
        <v>7.75</v>
      </c>
    </row>
    <row r="36" spans="1:4">
      <c r="A36" s="20" t="s">
        <v>77</v>
      </c>
      <c r="B36" s="6">
        <v>0</v>
      </c>
      <c r="C36" s="6">
        <v>1</v>
      </c>
      <c r="D36" s="6">
        <v>0.25</v>
      </c>
    </row>
    <row r="37" spans="1:4">
      <c r="A37" s="20" t="s">
        <v>78</v>
      </c>
      <c r="B37" s="6">
        <v>3</v>
      </c>
      <c r="C37" s="6">
        <v>5</v>
      </c>
      <c r="D37" s="6">
        <v>4.75</v>
      </c>
    </row>
    <row r="38" spans="1:4">
      <c r="A38" s="19" t="s">
        <v>47</v>
      </c>
      <c r="B38" s="6">
        <v>18</v>
      </c>
      <c r="C38" s="6">
        <v>1</v>
      </c>
      <c r="D38" s="6">
        <v>8.25</v>
      </c>
    </row>
    <row r="39" spans="1:4">
      <c r="A39" s="23" t="s">
        <v>79</v>
      </c>
      <c r="B39" s="6">
        <v>0</v>
      </c>
      <c r="C39" s="6">
        <v>6</v>
      </c>
      <c r="D39" s="6">
        <v>6.25</v>
      </c>
    </row>
    <row r="40" spans="1:4">
      <c r="A40" s="19" t="s">
        <v>48</v>
      </c>
      <c r="B40" s="6">
        <v>9</v>
      </c>
      <c r="C40" s="6">
        <v>13</v>
      </c>
      <c r="D40" s="6">
        <v>11</v>
      </c>
    </row>
    <row r="41" spans="1:4">
      <c r="A41" s="24" t="s">
        <v>80</v>
      </c>
      <c r="B41" s="6">
        <v>17</v>
      </c>
      <c r="C41" s="6">
        <v>2</v>
      </c>
      <c r="D41" s="6">
        <v>4.75</v>
      </c>
    </row>
    <row r="42" spans="1:4">
      <c r="A42" s="23" t="s">
        <v>81</v>
      </c>
      <c r="B42" s="6">
        <v>6</v>
      </c>
      <c r="C42" s="6">
        <v>21</v>
      </c>
      <c r="D42" s="6">
        <v>13.5</v>
      </c>
    </row>
    <row r="43" spans="1:4">
      <c r="A43" s="23" t="s">
        <v>82</v>
      </c>
      <c r="B43" s="6">
        <v>5</v>
      </c>
      <c r="C43" s="6">
        <v>3</v>
      </c>
      <c r="D43" s="6">
        <v>2.5</v>
      </c>
    </row>
    <row r="44" spans="1:4">
      <c r="A44" s="20" t="s">
        <v>84</v>
      </c>
      <c r="B44" s="6">
        <v>1</v>
      </c>
      <c r="C44" s="6">
        <v>2</v>
      </c>
      <c r="D44" s="6">
        <v>0.75</v>
      </c>
    </row>
    <row r="45" spans="1:4">
      <c r="A45" s="20" t="s">
        <v>83</v>
      </c>
      <c r="B45" s="6">
        <v>9</v>
      </c>
      <c r="C45" s="6">
        <v>3</v>
      </c>
      <c r="D45" s="6">
        <v>6.25</v>
      </c>
    </row>
    <row r="46" spans="1:4">
      <c r="A46" s="19" t="s">
        <v>49</v>
      </c>
      <c r="B46" s="6">
        <v>0</v>
      </c>
      <c r="C46" s="6">
        <v>1</v>
      </c>
      <c r="D46" s="6">
        <v>0.75</v>
      </c>
    </row>
    <row r="47" spans="1:4">
      <c r="A47" s="19" t="s">
        <v>50</v>
      </c>
      <c r="B47" s="6">
        <v>0</v>
      </c>
      <c r="C47" s="6">
        <v>2</v>
      </c>
      <c r="D47" s="6">
        <v>1</v>
      </c>
    </row>
    <row r="48" spans="1:4">
      <c r="A48" s="22" t="s">
        <v>51</v>
      </c>
      <c r="B48" s="6">
        <v>0</v>
      </c>
      <c r="C48" s="6">
        <v>1</v>
      </c>
      <c r="D48" s="6">
        <v>0.75</v>
      </c>
    </row>
    <row r="49" spans="1:4">
      <c r="A49" s="20" t="s">
        <v>87</v>
      </c>
      <c r="B49" s="6">
        <v>1</v>
      </c>
      <c r="C49" s="6">
        <v>0</v>
      </c>
      <c r="D49" s="6">
        <v>0.25</v>
      </c>
    </row>
    <row r="50" spans="1:4">
      <c r="A50" s="21" t="s">
        <v>85</v>
      </c>
      <c r="B50" s="6">
        <v>0</v>
      </c>
      <c r="C50" s="6">
        <v>0</v>
      </c>
      <c r="D50" s="6">
        <v>0</v>
      </c>
    </row>
    <row r="51" spans="1:4">
      <c r="A51" s="25" t="s">
        <v>89</v>
      </c>
      <c r="B51" s="6">
        <v>2</v>
      </c>
      <c r="C51" s="6">
        <v>0</v>
      </c>
      <c r="D51" s="6">
        <v>0</v>
      </c>
    </row>
    <row r="52" spans="1:4">
      <c r="A52" s="20" t="s">
        <v>91</v>
      </c>
      <c r="B52" s="6">
        <v>1</v>
      </c>
      <c r="C52" s="6">
        <v>0</v>
      </c>
      <c r="D52" s="6">
        <v>0.25</v>
      </c>
    </row>
    <row r="53" spans="1:4">
      <c r="A53" s="20" t="s">
        <v>86</v>
      </c>
      <c r="B53" s="6">
        <v>8</v>
      </c>
      <c r="C53" s="6">
        <v>9</v>
      </c>
      <c r="D53" s="6">
        <v>7.5</v>
      </c>
    </row>
    <row r="54" spans="1:4">
      <c r="A54" s="22" t="s">
        <v>52</v>
      </c>
      <c r="B54" s="6">
        <v>1</v>
      </c>
      <c r="C54" s="6">
        <v>0</v>
      </c>
      <c r="D54" s="6">
        <v>0.75</v>
      </c>
    </row>
    <row r="55" spans="1:4">
      <c r="A55" s="20" t="s">
        <v>88</v>
      </c>
      <c r="B55" s="6">
        <v>64</v>
      </c>
      <c r="C55" s="6">
        <v>54</v>
      </c>
      <c r="D55" s="6">
        <v>47.75</v>
      </c>
    </row>
    <row r="56" spans="1:4">
      <c r="A56" s="20" t="s">
        <v>90</v>
      </c>
      <c r="B56" s="6">
        <v>4</v>
      </c>
      <c r="C56" s="6">
        <v>4</v>
      </c>
      <c r="D56" s="6">
        <v>7.25</v>
      </c>
    </row>
    <row r="57" spans="1:4">
      <c r="A57" s="20" t="s">
        <v>92</v>
      </c>
      <c r="B57" s="6">
        <v>110</v>
      </c>
      <c r="C57" s="6">
        <v>180</v>
      </c>
      <c r="D57" s="6">
        <v>177</v>
      </c>
    </row>
    <row r="58" spans="1:4">
      <c r="A58" s="20" t="s">
        <v>93</v>
      </c>
      <c r="B58" s="6">
        <v>8</v>
      </c>
      <c r="C58" s="6">
        <v>18</v>
      </c>
      <c r="D58" s="6">
        <v>12.75</v>
      </c>
    </row>
    <row r="59" spans="1:4">
      <c r="A59" s="19" t="s">
        <v>53</v>
      </c>
      <c r="B59" s="6">
        <v>5</v>
      </c>
      <c r="C59" s="6">
        <v>9</v>
      </c>
      <c r="D59" s="6">
        <v>6.75</v>
      </c>
    </row>
    <row r="60" spans="1:4">
      <c r="A60" s="20" t="s">
        <v>94</v>
      </c>
      <c r="B60" s="6">
        <v>307</v>
      </c>
      <c r="C60" s="6">
        <v>324</v>
      </c>
      <c r="D60" s="6">
        <v>307.25</v>
      </c>
    </row>
    <row r="61" spans="1:4">
      <c r="A61" s="20" t="s">
        <v>95</v>
      </c>
      <c r="B61" s="6">
        <v>65</v>
      </c>
      <c r="C61" s="6">
        <v>58</v>
      </c>
      <c r="D61" s="6">
        <v>58.25</v>
      </c>
    </row>
    <row r="62" spans="1:4">
      <c r="A62" s="20" t="s">
        <v>96</v>
      </c>
      <c r="B62" s="6">
        <v>5</v>
      </c>
      <c r="C62" s="6">
        <v>1</v>
      </c>
      <c r="D62" s="6">
        <v>3</v>
      </c>
    </row>
    <row r="63" spans="1:4">
      <c r="A63" s="20" t="s">
        <v>97</v>
      </c>
      <c r="B63" s="6">
        <v>11</v>
      </c>
      <c r="C63" s="6">
        <v>16</v>
      </c>
      <c r="D63" s="6">
        <v>14.75</v>
      </c>
    </row>
    <row r="64" spans="1:4">
      <c r="A64" s="20" t="s">
        <v>98</v>
      </c>
      <c r="B64" s="6">
        <v>414</v>
      </c>
      <c r="C64" s="6">
        <v>464</v>
      </c>
      <c r="D64" s="6">
        <v>641.75</v>
      </c>
    </row>
    <row r="65" spans="1:4">
      <c r="A65" s="19" t="s">
        <v>54</v>
      </c>
      <c r="B65" s="6">
        <v>9</v>
      </c>
      <c r="C65" s="6">
        <v>33</v>
      </c>
      <c r="D65" s="6">
        <v>20</v>
      </c>
    </row>
    <row r="66" spans="1:4">
      <c r="A66" s="20" t="s">
        <v>99</v>
      </c>
      <c r="B66" s="6">
        <v>3</v>
      </c>
      <c r="C66" s="6">
        <v>2</v>
      </c>
      <c r="D66" s="6">
        <v>3</v>
      </c>
    </row>
    <row r="67" spans="1:4">
      <c r="A67" s="19" t="s">
        <v>55</v>
      </c>
      <c r="B67" s="6">
        <v>66</v>
      </c>
      <c r="C67" s="6">
        <v>73</v>
      </c>
      <c r="D67" s="6">
        <v>85.75</v>
      </c>
    </row>
    <row r="68" spans="1:4">
      <c r="A68" s="26" t="s">
        <v>56</v>
      </c>
      <c r="B68" s="6">
        <v>4</v>
      </c>
      <c r="C68" s="6">
        <v>2</v>
      </c>
      <c r="D68" s="6">
        <v>4</v>
      </c>
    </row>
    <row r="69" spans="1:4">
      <c r="A69" s="20" t="s">
        <v>100</v>
      </c>
      <c r="B69" s="6">
        <v>6</v>
      </c>
      <c r="C69" s="6">
        <v>3</v>
      </c>
      <c r="D69" s="6">
        <v>3.5</v>
      </c>
    </row>
    <row r="70" spans="1:4">
      <c r="A70" s="20" t="s">
        <v>101</v>
      </c>
      <c r="B70" s="6">
        <v>1</v>
      </c>
      <c r="C70" s="6">
        <v>13</v>
      </c>
      <c r="D70" s="6">
        <v>7.75</v>
      </c>
    </row>
    <row r="71" spans="1:4">
      <c r="A71" s="20" t="s">
        <v>102</v>
      </c>
      <c r="B71" s="6">
        <v>4</v>
      </c>
      <c r="C71" s="6">
        <v>4</v>
      </c>
      <c r="D71" s="6">
        <v>3</v>
      </c>
    </row>
    <row r="72" spans="1:4">
      <c r="A72" s="20" t="s">
        <v>103</v>
      </c>
      <c r="B72" s="6">
        <v>4</v>
      </c>
      <c r="C72" s="6">
        <v>4</v>
      </c>
      <c r="D72" s="6">
        <v>4.25</v>
      </c>
    </row>
    <row r="73" spans="1:4">
      <c r="A73" s="27" t="s">
        <v>104</v>
      </c>
      <c r="B73" s="17">
        <v>120</v>
      </c>
      <c r="C73" s="17">
        <v>96</v>
      </c>
      <c r="D73" s="17">
        <v>106.75</v>
      </c>
    </row>
    <row r="74" spans="1:4">
      <c r="A74" s="18" t="s">
        <v>12</v>
      </c>
      <c r="B74" s="3">
        <v>2216</v>
      </c>
      <c r="C74" s="3">
        <v>2463</v>
      </c>
      <c r="D74" s="3">
        <v>2709.5</v>
      </c>
    </row>
    <row r="76" spans="1:4">
      <c r="A76" s="7" t="s">
        <v>15</v>
      </c>
    </row>
    <row r="77" spans="1:4">
      <c r="A77" s="8" t="s">
        <v>58</v>
      </c>
    </row>
    <row r="78" spans="1:4">
      <c r="A78" s="9" t="s">
        <v>59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>
    <tabColor theme="6"/>
  </sheetPr>
  <dimension ref="A1:D40"/>
  <sheetViews>
    <sheetView workbookViewId="0">
      <selection activeCell="F35" sqref="F35"/>
    </sheetView>
  </sheetViews>
  <sheetFormatPr defaultRowHeight="15"/>
  <cols>
    <col min="1" max="1" width="24.85546875" bestFit="1" customWidth="1"/>
  </cols>
  <sheetData>
    <row r="1" spans="1:4">
      <c r="A1" s="1" t="s">
        <v>0</v>
      </c>
    </row>
    <row r="2" spans="1:4">
      <c r="A2" s="1" t="s">
        <v>105</v>
      </c>
    </row>
    <row r="4" spans="1:4">
      <c r="A4" s="2" t="s">
        <v>106</v>
      </c>
      <c r="B4" s="3" t="s">
        <v>6</v>
      </c>
      <c r="C4" s="3" t="s">
        <v>5</v>
      </c>
      <c r="D4" s="3" t="s">
        <v>2</v>
      </c>
    </row>
    <row r="5" spans="1:4">
      <c r="A5" s="5" t="s">
        <v>107</v>
      </c>
      <c r="B5" s="6">
        <v>23</v>
      </c>
      <c r="C5" s="6">
        <v>36</v>
      </c>
      <c r="D5" s="6">
        <v>31</v>
      </c>
    </row>
    <row r="6" spans="1:4">
      <c r="A6" s="5" t="s">
        <v>108</v>
      </c>
      <c r="B6" s="6">
        <v>81</v>
      </c>
      <c r="C6" s="6">
        <v>85</v>
      </c>
      <c r="D6" s="6">
        <v>92.75</v>
      </c>
    </row>
    <row r="7" spans="1:4">
      <c r="A7" s="5" t="s">
        <v>109</v>
      </c>
      <c r="B7" s="6">
        <v>48</v>
      </c>
      <c r="C7" s="6">
        <v>53</v>
      </c>
      <c r="D7" s="6">
        <v>53.5</v>
      </c>
    </row>
    <row r="8" spans="1:4">
      <c r="A8" s="5" t="s">
        <v>110</v>
      </c>
      <c r="B8" s="6">
        <v>90</v>
      </c>
      <c r="C8" s="6">
        <v>90</v>
      </c>
      <c r="D8" s="6">
        <v>95.75</v>
      </c>
    </row>
    <row r="9" spans="1:4">
      <c r="A9" s="5" t="s">
        <v>111</v>
      </c>
      <c r="B9" s="6">
        <v>66</v>
      </c>
      <c r="C9" s="6">
        <v>62</v>
      </c>
      <c r="D9" s="6">
        <v>83</v>
      </c>
    </row>
    <row r="10" spans="1:4">
      <c r="A10" s="5" t="s">
        <v>112</v>
      </c>
      <c r="B10" s="6">
        <v>36</v>
      </c>
      <c r="C10" s="6">
        <v>29</v>
      </c>
      <c r="D10" s="6">
        <v>43.25</v>
      </c>
    </row>
    <row r="11" spans="1:4">
      <c r="A11" s="5" t="s">
        <v>113</v>
      </c>
      <c r="B11" s="6">
        <v>5</v>
      </c>
      <c r="C11" s="6">
        <v>6</v>
      </c>
      <c r="D11" s="6">
        <v>6.5</v>
      </c>
    </row>
    <row r="12" spans="1:4">
      <c r="A12" s="5" t="s">
        <v>114</v>
      </c>
      <c r="B12" s="6">
        <v>18</v>
      </c>
      <c r="C12" s="6">
        <v>15</v>
      </c>
      <c r="D12" s="6">
        <v>18.75</v>
      </c>
    </row>
    <row r="13" spans="1:4">
      <c r="A13" s="5" t="s">
        <v>115</v>
      </c>
      <c r="B13" s="6">
        <v>29</v>
      </c>
      <c r="C13" s="6">
        <v>51</v>
      </c>
      <c r="D13" s="6">
        <v>58.5</v>
      </c>
    </row>
    <row r="14" spans="1:4">
      <c r="A14" s="5" t="s">
        <v>116</v>
      </c>
      <c r="B14" s="6">
        <v>22</v>
      </c>
      <c r="C14" s="6">
        <v>11</v>
      </c>
      <c r="D14" s="6">
        <v>17.75</v>
      </c>
    </row>
    <row r="15" spans="1:4">
      <c r="A15" s="5" t="s">
        <v>117</v>
      </c>
      <c r="B15" s="6">
        <v>53</v>
      </c>
      <c r="C15" s="6">
        <v>54</v>
      </c>
      <c r="D15" s="6">
        <v>48.5</v>
      </c>
    </row>
    <row r="16" spans="1:4">
      <c r="A16" s="5" t="s">
        <v>118</v>
      </c>
      <c r="B16" s="6">
        <v>22</v>
      </c>
      <c r="C16" s="6">
        <v>25</v>
      </c>
      <c r="D16" s="6">
        <v>22.5</v>
      </c>
    </row>
    <row r="17" spans="1:4">
      <c r="A17" s="5" t="s">
        <v>119</v>
      </c>
      <c r="B17" s="6">
        <v>56</v>
      </c>
      <c r="C17" s="6">
        <v>67</v>
      </c>
      <c r="D17" s="6">
        <v>73.75</v>
      </c>
    </row>
    <row r="18" spans="1:4">
      <c r="A18" s="5" t="s">
        <v>120</v>
      </c>
      <c r="B18" s="6">
        <v>23</v>
      </c>
      <c r="C18" s="6">
        <v>26</v>
      </c>
      <c r="D18" s="6">
        <v>22.75</v>
      </c>
    </row>
    <row r="19" spans="1:4">
      <c r="A19" s="5" t="s">
        <v>121</v>
      </c>
      <c r="B19" s="6">
        <v>27</v>
      </c>
      <c r="C19" s="6">
        <v>45</v>
      </c>
      <c r="D19" s="6">
        <v>44.25</v>
      </c>
    </row>
    <row r="20" spans="1:4">
      <c r="A20" s="5" t="s">
        <v>122</v>
      </c>
      <c r="B20" s="6">
        <v>62</v>
      </c>
      <c r="C20" s="6">
        <v>81</v>
      </c>
      <c r="D20" s="6">
        <v>80.25</v>
      </c>
    </row>
    <row r="21" spans="1:4">
      <c r="A21" s="5" t="s">
        <v>123</v>
      </c>
      <c r="B21" s="6">
        <v>46</v>
      </c>
      <c r="C21" s="6">
        <v>41</v>
      </c>
      <c r="D21" s="6">
        <v>44.5</v>
      </c>
    </row>
    <row r="22" spans="1:4">
      <c r="A22" s="5" t="s">
        <v>124</v>
      </c>
      <c r="B22" s="6">
        <v>64</v>
      </c>
      <c r="C22" s="6">
        <v>57</v>
      </c>
      <c r="D22" s="6">
        <v>68.5</v>
      </c>
    </row>
    <row r="23" spans="1:4">
      <c r="A23" s="5" t="s">
        <v>125</v>
      </c>
      <c r="B23" s="6">
        <v>15</v>
      </c>
      <c r="C23" s="6">
        <v>19</v>
      </c>
      <c r="D23" s="6">
        <v>20</v>
      </c>
    </row>
    <row r="24" spans="1:4">
      <c r="A24" s="5" t="s">
        <v>126</v>
      </c>
      <c r="B24" s="6">
        <v>58</v>
      </c>
      <c r="C24" s="6">
        <v>64</v>
      </c>
      <c r="D24" s="6">
        <v>72.75</v>
      </c>
    </row>
    <row r="25" spans="1:4">
      <c r="A25" s="5" t="s">
        <v>127</v>
      </c>
      <c r="B25" s="6">
        <v>17</v>
      </c>
      <c r="C25" s="6">
        <v>5</v>
      </c>
      <c r="D25" s="6">
        <v>11.75</v>
      </c>
    </row>
    <row r="26" spans="1:4">
      <c r="A26" s="5" t="s">
        <v>128</v>
      </c>
      <c r="B26" s="6">
        <v>64</v>
      </c>
      <c r="C26" s="6">
        <v>69</v>
      </c>
      <c r="D26" s="6">
        <v>70.5</v>
      </c>
    </row>
    <row r="27" spans="1:4">
      <c r="A27" s="5" t="s">
        <v>129</v>
      </c>
      <c r="B27" s="6">
        <v>46</v>
      </c>
      <c r="C27" s="6">
        <v>42</v>
      </c>
      <c r="D27" s="6">
        <v>49.5</v>
      </c>
    </row>
    <row r="28" spans="1:4">
      <c r="A28" s="5" t="s">
        <v>130</v>
      </c>
      <c r="B28" s="6">
        <v>89</v>
      </c>
      <c r="C28" s="6">
        <v>85</v>
      </c>
      <c r="D28" s="6">
        <v>84.75</v>
      </c>
    </row>
    <row r="29" spans="1:4">
      <c r="A29" s="5" t="s">
        <v>131</v>
      </c>
      <c r="B29" s="6">
        <v>83</v>
      </c>
      <c r="C29" s="6">
        <v>86</v>
      </c>
      <c r="D29" s="6">
        <v>91.75</v>
      </c>
    </row>
    <row r="30" spans="1:4">
      <c r="A30" s="5" t="s">
        <v>132</v>
      </c>
      <c r="B30" s="6">
        <v>34</v>
      </c>
      <c r="C30" s="6">
        <v>40</v>
      </c>
      <c r="D30" s="6">
        <v>40.25</v>
      </c>
    </row>
    <row r="31" spans="1:4">
      <c r="A31" s="5" t="s">
        <v>133</v>
      </c>
      <c r="B31" s="6">
        <v>14</v>
      </c>
      <c r="C31" s="6">
        <v>18</v>
      </c>
      <c r="D31" s="6">
        <v>23</v>
      </c>
    </row>
    <row r="32" spans="1:4">
      <c r="A32" s="5" t="s">
        <v>135</v>
      </c>
      <c r="B32" s="6">
        <v>19</v>
      </c>
      <c r="C32" s="6">
        <v>7</v>
      </c>
      <c r="D32" s="6">
        <v>9</v>
      </c>
    </row>
    <row r="33" spans="1:4">
      <c r="A33" s="5" t="s">
        <v>134</v>
      </c>
      <c r="B33" s="6">
        <v>122</v>
      </c>
      <c r="C33" s="6">
        <v>110</v>
      </c>
      <c r="D33" s="6">
        <v>116</v>
      </c>
    </row>
    <row r="34" spans="1:4">
      <c r="A34" s="5" t="s">
        <v>136</v>
      </c>
      <c r="B34" s="6">
        <v>36</v>
      </c>
      <c r="C34" s="6">
        <v>22</v>
      </c>
      <c r="D34" s="6">
        <v>29.25</v>
      </c>
    </row>
    <row r="35" spans="1:4">
      <c r="A35" s="5" t="s">
        <v>137</v>
      </c>
      <c r="B35" s="6">
        <v>78</v>
      </c>
      <c r="C35" s="6">
        <v>58</v>
      </c>
      <c r="D35" s="6">
        <v>72.25</v>
      </c>
    </row>
    <row r="36" spans="1:4">
      <c r="A36" s="5" t="s">
        <v>138</v>
      </c>
      <c r="B36" s="6">
        <v>23</v>
      </c>
      <c r="C36" s="6">
        <v>34</v>
      </c>
      <c r="D36" s="6">
        <v>29.25</v>
      </c>
    </row>
    <row r="37" spans="1:4">
      <c r="A37" s="2" t="s">
        <v>12</v>
      </c>
      <c r="B37" s="3">
        <v>1469</v>
      </c>
      <c r="C37" s="3">
        <v>1493</v>
      </c>
      <c r="D37" s="3">
        <v>1625.75</v>
      </c>
    </row>
    <row r="39" spans="1:4">
      <c r="A39" s="7" t="s">
        <v>15</v>
      </c>
    </row>
    <row r="40" spans="1:4">
      <c r="A40" s="8" t="s">
        <v>58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40">
    <tabColor theme="6"/>
  </sheetPr>
  <dimension ref="A1:D22"/>
  <sheetViews>
    <sheetView workbookViewId="0">
      <selection activeCell="A24" sqref="A24"/>
    </sheetView>
  </sheetViews>
  <sheetFormatPr defaultRowHeight="15"/>
  <cols>
    <col min="1" max="1" width="63" bestFit="1" customWidth="1"/>
  </cols>
  <sheetData>
    <row r="1" spans="1:4">
      <c r="A1" s="1" t="s">
        <v>0</v>
      </c>
    </row>
    <row r="2" spans="1:4">
      <c r="A2" s="1" t="s">
        <v>139</v>
      </c>
    </row>
    <row r="4" spans="1:4">
      <c r="A4" s="2" t="s">
        <v>140</v>
      </c>
      <c r="B4" s="3" t="s">
        <v>6</v>
      </c>
      <c r="C4" s="3" t="s">
        <v>5</v>
      </c>
      <c r="D4" s="3" t="s">
        <v>2</v>
      </c>
    </row>
    <row r="5" spans="1:4">
      <c r="A5" s="28" t="s">
        <v>141</v>
      </c>
      <c r="B5" s="29">
        <v>273</v>
      </c>
      <c r="C5" s="29">
        <v>294</v>
      </c>
      <c r="D5" s="29">
        <v>328.5</v>
      </c>
    </row>
    <row r="6" spans="1:4">
      <c r="A6" s="28" t="s">
        <v>142</v>
      </c>
      <c r="B6" s="29">
        <v>258</v>
      </c>
      <c r="C6" s="29">
        <v>272</v>
      </c>
      <c r="D6" s="29">
        <v>291.5</v>
      </c>
    </row>
    <row r="7" spans="1:4">
      <c r="A7" s="28" t="s">
        <v>143</v>
      </c>
      <c r="B7" s="29">
        <v>255</v>
      </c>
      <c r="C7" s="29">
        <v>381</v>
      </c>
      <c r="D7" s="29">
        <v>456.75</v>
      </c>
    </row>
    <row r="8" spans="1:4">
      <c r="A8" s="28" t="s">
        <v>144</v>
      </c>
      <c r="B8" s="29">
        <v>252</v>
      </c>
      <c r="C8" s="29">
        <v>296</v>
      </c>
      <c r="D8" s="29">
        <v>275.5</v>
      </c>
    </row>
    <row r="9" spans="1:4">
      <c r="A9" s="15" t="s">
        <v>145</v>
      </c>
      <c r="B9" s="29">
        <v>204</v>
      </c>
      <c r="C9" s="29">
        <v>178</v>
      </c>
      <c r="D9" s="29">
        <v>226.25</v>
      </c>
    </row>
    <row r="10" spans="1:4">
      <c r="A10" s="28" t="s">
        <v>146</v>
      </c>
      <c r="B10" s="29">
        <v>188</v>
      </c>
      <c r="C10" s="29">
        <v>216</v>
      </c>
      <c r="D10" s="29">
        <v>229.25</v>
      </c>
    </row>
    <row r="11" spans="1:4">
      <c r="A11" s="28" t="s">
        <v>147</v>
      </c>
      <c r="B11" s="29">
        <v>163</v>
      </c>
      <c r="C11" s="29">
        <v>175</v>
      </c>
      <c r="D11" s="29">
        <v>218.5</v>
      </c>
    </row>
    <row r="12" spans="1:4">
      <c r="A12" s="28" t="s">
        <v>148</v>
      </c>
      <c r="B12" s="29">
        <v>161</v>
      </c>
      <c r="C12" s="29">
        <v>144</v>
      </c>
      <c r="D12" s="29">
        <v>179.25</v>
      </c>
    </row>
    <row r="13" spans="1:4">
      <c r="A13" s="28" t="s">
        <v>149</v>
      </c>
      <c r="B13" s="29">
        <v>157</v>
      </c>
      <c r="C13" s="29">
        <v>166</v>
      </c>
      <c r="D13" s="6">
        <v>154</v>
      </c>
    </row>
    <row r="14" spans="1:4">
      <c r="A14" s="28" t="s">
        <v>150</v>
      </c>
      <c r="B14" s="29">
        <v>141</v>
      </c>
      <c r="C14" s="6">
        <v>96</v>
      </c>
      <c r="D14" s="6">
        <v>111.5</v>
      </c>
    </row>
    <row r="15" spans="1:4">
      <c r="A15" s="28" t="s">
        <v>151</v>
      </c>
      <c r="B15" s="6">
        <v>136</v>
      </c>
      <c r="C15" s="29">
        <v>144</v>
      </c>
      <c r="D15" s="29">
        <v>244.75</v>
      </c>
    </row>
    <row r="16" spans="1:4">
      <c r="A16" s="28" t="s">
        <v>152</v>
      </c>
      <c r="B16" s="6">
        <v>107</v>
      </c>
      <c r="C16" s="29">
        <v>176</v>
      </c>
      <c r="D16" s="29">
        <v>172.25</v>
      </c>
    </row>
    <row r="17" spans="1:4">
      <c r="A17" s="31"/>
      <c r="B17" s="32"/>
      <c r="C17" s="33"/>
      <c r="D17" s="33"/>
    </row>
    <row r="18" spans="1:4">
      <c r="A18" s="31"/>
      <c r="B18" s="30" t="s">
        <v>153</v>
      </c>
      <c r="C18" s="33"/>
      <c r="D18" s="33"/>
    </row>
    <row r="19" spans="1:4">
      <c r="A19" s="31"/>
      <c r="B19" s="32"/>
      <c r="C19" s="33"/>
      <c r="D19" s="33"/>
    </row>
    <row r="20" spans="1:4">
      <c r="A20" s="7" t="s">
        <v>15</v>
      </c>
    </row>
    <row r="21" spans="1:4">
      <c r="A21" s="8" t="s">
        <v>58</v>
      </c>
    </row>
    <row r="22" spans="1:4">
      <c r="A22" s="34" t="s">
        <v>154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Atendimentos trim</vt:lpstr>
      <vt:lpstr>Protocolos trim</vt:lpstr>
      <vt:lpstr>Sec Geral Trim</vt:lpstr>
      <vt:lpstr>Sec e Un Geral Trim</vt:lpstr>
      <vt:lpstr>Subs Trim</vt:lpstr>
      <vt:lpstr>Nat Geral Trim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d779825</cp:lastModifiedBy>
  <dcterms:created xsi:type="dcterms:W3CDTF">2015-01-14T17:57:51Z</dcterms:created>
  <dcterms:modified xsi:type="dcterms:W3CDTF">2015-01-16T10:16:08Z</dcterms:modified>
</cp:coreProperties>
</file>