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895" windowHeight="10140" activeTab="0"/>
  </bookViews>
  <sheets>
    <sheet name="Equip Parametros COM Des Jan14" sheetId="1" r:id="rId1"/>
  </sheets>
  <definedNames>
    <definedName name="_xlnm.Print_Titles" localSheetId="0">'Equip Parametros COM Des Jan14'!$1:$3</definedName>
  </definedNames>
  <calcPr fullCalcOnLoad="1"/>
</workbook>
</file>

<file path=xl/sharedStrings.xml><?xml version="1.0" encoding="utf-8"?>
<sst xmlns="http://schemas.openxmlformats.org/spreadsheetml/2006/main" count="537" uniqueCount="380">
  <si>
    <r>
      <t>TABELA DE ESPECIFICAÇÕES, VALORES E PARÂMETROS PARA CÁLCULO DO CUSTO UNITÁRIO DOS EQUIPAMENTOS</t>
    </r>
    <r>
      <rPr>
        <sz val="12"/>
        <rFont val="Arial"/>
        <family val="2"/>
      </rPr>
      <t>.</t>
    </r>
  </si>
  <si>
    <t>Código</t>
  </si>
  <si>
    <t>Descrição</t>
  </si>
  <si>
    <t>Modelo</t>
  </si>
  <si>
    <t>VA</t>
  </si>
  <si>
    <t>Fr</t>
  </si>
  <si>
    <t>vdUt</t>
  </si>
  <si>
    <t>Fm</t>
  </si>
  <si>
    <t>Fl</t>
  </si>
  <si>
    <t>QtOp</t>
  </si>
  <si>
    <t>TipOp</t>
  </si>
  <si>
    <t>HP</t>
  </si>
  <si>
    <t>Fc</t>
  </si>
  <si>
    <t>Adicional</t>
  </si>
  <si>
    <t>VnAdic</t>
  </si>
  <si>
    <t>FnAdic</t>
  </si>
  <si>
    <t>MENEGOTTI - TRIFÁSICO</t>
  </si>
  <si>
    <t/>
  </si>
  <si>
    <t>ENERGIA ELÉTRICA</t>
  </si>
  <si>
    <t>CAMINHÃO BASCULANTE - 10 M3</t>
  </si>
  <si>
    <t>CAMINHÃO COM CARROCERIA DE MADEIRA COMP. 4,20 M</t>
  </si>
  <si>
    <t>FORD F-4.000, COM CARROCERIA DE MADEIRA</t>
  </si>
  <si>
    <t>CAMINHÃO ESPARGIDOR- TANQUE 6000 L.</t>
  </si>
  <si>
    <t>FORD CARGO 1317-E COM TANQUE ESPARGIDOR 6000 L</t>
  </si>
  <si>
    <t>FORD CARGO 1317-E COM TANQUE IRRIGADOR 6000 L</t>
  </si>
  <si>
    <t>PÁ CARREGADEIRA DE PNEUS - 1,80 M3</t>
  </si>
  <si>
    <t>CATERPILLAR MOD. 924 - G</t>
  </si>
  <si>
    <t>CAMINHÃO TRATOR COM SEMI REBOQUE PLANO CARREGA TUDO</t>
  </si>
  <si>
    <t>SCANIA P340 CP19 4X2 / REBOQUE 2 EIXOS C/ CAP. 35 TON.</t>
  </si>
  <si>
    <t>COMPRESSOR PORTÁTIL - 295 PCM ( COM DIESEL E OPERADOR )</t>
  </si>
  <si>
    <t>ATLAS COPCO - XAS 136 MWD</t>
  </si>
  <si>
    <t>GRADE ARADORA DE 18 DISCOS</t>
  </si>
  <si>
    <t>BALDAN - CRI CONTROLE REMOTO - ATB - D=26"</t>
  </si>
  <si>
    <t>GUINDASTE DE LANÇA FIXA SOBRE ESTEIRAS - 12 T</t>
  </si>
  <si>
    <t>BUCYRUS 22-B</t>
  </si>
  <si>
    <t>MOTONIVELADORA - 125 HP</t>
  </si>
  <si>
    <t>MARTELETE ROMPEDOR PNEUMÁTICO</t>
  </si>
  <si>
    <t>ATLAS COPCO - MOD. TEX 12 PS</t>
  </si>
  <si>
    <t>RETROESCAVADEIRA - CAP. CAÇAMBA FRONTAL 0,76 M3</t>
  </si>
  <si>
    <t>CASE- MOD. 580 L 4X2</t>
  </si>
  <si>
    <t>TRATOR DE TRAÇÃO AGRÍCOLA</t>
  </si>
  <si>
    <t>VALTRA 100/900 - 4X4 (85HP)</t>
  </si>
  <si>
    <t>TRATOR DE ESTEIRA - 9 TON.</t>
  </si>
  <si>
    <t>CAMINHÃO BASCULANTE - 4 M3</t>
  </si>
  <si>
    <t>FORD CARGO 1517-E, COM CAÇAMBA CAPACIDADE  DE 4 M3</t>
  </si>
  <si>
    <t>BATE ESTACA MARTELO - 40 T</t>
  </si>
  <si>
    <t>BATE ESTACA MARTELO - 80 T</t>
  </si>
  <si>
    <t>MAGAN - IM- 1200 PM - MARTELO 2,5/3,0 T</t>
  </si>
  <si>
    <t>BATE ESTACAS ( COMPLEMENTO 22B )</t>
  </si>
  <si>
    <t>BETONEIRA 150 LITROS</t>
  </si>
  <si>
    <t>BOMBA DE ARGAMASSA CAP. 30 A 120 L/MIN</t>
  </si>
  <si>
    <t>PUTZMEISTER - P13 - SMER/KK139</t>
  </si>
  <si>
    <t>BOMBA PARA CONCRETO - 70 M3/H</t>
  </si>
  <si>
    <t>FLYGT - 2050 MT</t>
  </si>
  <si>
    <t>BOMBA SUBMERSÍVEL DE DRENAGEM 5 HP</t>
  </si>
  <si>
    <t>FLYGT - 2066 MT</t>
  </si>
  <si>
    <t>BOMBA SUBMERSÍVEL PARA ESGOTO 20 HP</t>
  </si>
  <si>
    <t>BOMBA SUBMERSÍVEL PARA ESGOTO 88 HP</t>
  </si>
  <si>
    <t>FLYGT - NP 3301 HT</t>
  </si>
  <si>
    <t>CAMINHÃO FORA DE ESTRADA CAP. 16 M3 / 27 TON.</t>
  </si>
  <si>
    <t>RANDOM RK - 430 B</t>
  </si>
  <si>
    <t>CARRO POPULAR</t>
  </si>
  <si>
    <t>GOL BÁSICO - 1000 CC - FLEX - 2 PORTAS (GER IV)</t>
  </si>
  <si>
    <t>COMPRESSOR ESTACIONÁRIO - 750 PCM ( COM DIESEL E OPERADOR )</t>
  </si>
  <si>
    <t>ATLAS COPCO - MOD. GA 110 - 100</t>
  </si>
  <si>
    <t>COMPRESSOR PORTÁTIL - 400 PCM ( COM DIESEL E OPERADOR )</t>
  </si>
  <si>
    <t>COMPRESSOR PORTÁTIL - 762 PCM ( COM DIESEL E OPERADOR )</t>
  </si>
  <si>
    <t>CONJUNTO OXI-ACETILENO PARA SOLDA E CORTE</t>
  </si>
  <si>
    <t>ENERGIA ELÉTRTICA</t>
  </si>
  <si>
    <t>EQUIPAMENTO PARA TRANSPORTE HORIZONTAL DENTRO DE TUNNEL LINER</t>
  </si>
  <si>
    <t>CAÇAMBA 160 L , CARRINHO E 70M DE TRILHOS</t>
  </si>
  <si>
    <t>ESCAVADEIRA DE LANÇA FIXA - 0,66 M3</t>
  </si>
  <si>
    <t>ESCAVADEIRA HIDRÁULICA SOBRE ESTEIRAS CAP. 1,50 M3</t>
  </si>
  <si>
    <t>ESTAÇÃO TOTAL TC 1101</t>
  </si>
  <si>
    <t>LEICA (WILD) - TC 1101</t>
  </si>
  <si>
    <t>ESTAÇÃO TOTAL TC 1103</t>
  </si>
  <si>
    <t>LEICA (WILD) - TC 1103</t>
  </si>
  <si>
    <t>ESTAÇÃO TOTAL TC 705</t>
  </si>
  <si>
    <t>LEICA (WILD) - TC 705</t>
  </si>
  <si>
    <t>FRESADORA DE PAVIMENTOS A FRIO LARG . FRES. 1.000  MM</t>
  </si>
  <si>
    <t>FURADEIRA ELÉTRICA MANUAL</t>
  </si>
  <si>
    <t>GUINCHO DE COLUNA COM MOTO FREIO - 400 KG</t>
  </si>
  <si>
    <t>GUINDASTE SOBRE PNEUS COM LANÇA TELESCÓPICA CAP 125 TON.</t>
  </si>
  <si>
    <t>TADANO - FAUN ATF 110 G</t>
  </si>
  <si>
    <t>TADANO - GT-600B</t>
  </si>
  <si>
    <t>LIXADEIRA PARA CONCRETO</t>
  </si>
  <si>
    <t>MÁQUINA DE PROJEÇÃO DE CONCRETO 22  M3/H ( SECA) E 17 M3/H ( ÚMIDA )</t>
  </si>
  <si>
    <t>MÁQUINA DE SOLDA-RETIFICADOR 500A</t>
  </si>
  <si>
    <t>MÁQUINA PARA JATEAMENTO - CAP. 350KG DE ABRASIVO</t>
  </si>
  <si>
    <t>BOSCH - MOD. SDS MAX GBH 11 DE 11245</t>
  </si>
  <si>
    <t>MINI PERFURATRIZ ROTATIVA HIDRÁULICA S/ ESTEIRAS 200MM</t>
  </si>
  <si>
    <t>CASE - MOD. 420</t>
  </si>
  <si>
    <t>MINIESCAVADEIRA</t>
  </si>
  <si>
    <t>MISTURADOR DE ARGAMASSA</t>
  </si>
  <si>
    <t>MENEGOTTI - 250L COM MOTOR ELÉTRICO</t>
  </si>
  <si>
    <t>NÍVEL COM PRECISÃO DE 0,3 MM/KM</t>
  </si>
  <si>
    <t>NÍVEL COM PRECISÃO DE 0,7 MM/KM</t>
  </si>
  <si>
    <t>NÍVEL TIPO NA728, PRECISÃO 1,5MM/ KM</t>
  </si>
  <si>
    <t>PÁ CARREGADEIRA DE PNEUS  - 3,3 M3</t>
  </si>
  <si>
    <t>CATERPILLAR MOD. 950H</t>
  </si>
  <si>
    <t>PERFURATRIZ ROTATIVA HIDRÁULICA S/ ESTEIRAS  146 HP</t>
  </si>
  <si>
    <t>PERUA KOMBI</t>
  </si>
  <si>
    <t>VW KOMBI - STD - FLEX</t>
  </si>
  <si>
    <t>PULVERIZADOR TIPO COSTAL</t>
  </si>
  <si>
    <t>CAP. 16L - BAIXA PRESSÃO - JACTO</t>
  </si>
  <si>
    <t>RÉGUA VIBRATÓRIA DUPLA PARA  CONCRETO (ALUMÍNIO)</t>
  </si>
  <si>
    <t>DYNAPAC - MOD. CP221</t>
  </si>
  <si>
    <t>DYNAPAC - MOD. CP271</t>
  </si>
  <si>
    <t>ROLO COMPACTADOR VIBRATÓRIO LISO - 4 T</t>
  </si>
  <si>
    <t>ROMPEDOR</t>
  </si>
  <si>
    <t>SERRA CIRCULAR - 7.1/4"</t>
  </si>
  <si>
    <t>TANQUE PARA INJEÇÃO DE RESINAS, NATAS E ARGAMASSAS</t>
  </si>
  <si>
    <t>CAPACIDADE DE 10 LITROS</t>
  </si>
  <si>
    <t>COM ACESSÓRIOS LEICA ( WILD ) AUT. MOD. T-110</t>
  </si>
  <si>
    <t>TRATOR DE ESTEIRAS -16 TON.</t>
  </si>
  <si>
    <t>CATERPILLAR - MOD. D6N COM LÂMINA 6VPAT - NACIONAL</t>
  </si>
  <si>
    <t>USINA DE SOLOS PRÉ-MISTURADOS A FRIO CAP. 350/600 TON</t>
  </si>
  <si>
    <t>CIBER - MOD. USC50-E COM QUATRO SILOS</t>
  </si>
  <si>
    <t>VASSOURA MECÂNICA - VARRIMENTO 2,66 M</t>
  </si>
  <si>
    <t>FERLEX - VM7 TRACIONADA POR TRATOR</t>
  </si>
  <si>
    <t>VEÍCULO / PASSAGEIROS - COR PRETA P/ REPRESENTAÇÃO.</t>
  </si>
  <si>
    <t xml:space="preserve">POLO SEDAM 1.6 TOTALFLEX 8V 4P PINTURA SÓLIDA (INCLUI AR COND., DIR. HIDR., VIDRO ELET.) </t>
  </si>
  <si>
    <t>VENTISILVA - MOD. EC4TAR ( 5 HP )</t>
  </si>
  <si>
    <t>CIFALI VDA 400</t>
  </si>
  <si>
    <t>PERFURATRIZ MANUAL COM COLUNA E CONECTOR</t>
  </si>
  <si>
    <t>ACABADORA DE SUPERFÍCIE 36" (SEM OPERADOR)</t>
  </si>
  <si>
    <t>ROLO COMPACTADOR VIBRATÓRIO DE UM CILINDRO 7 TON.</t>
  </si>
  <si>
    <t>CAMINHÃO CARGA SECA CAP. 8 TON COM GUINDASTE CAP. 3TON/3M</t>
  </si>
  <si>
    <t>DYNAPAC LG 300 DIESEL MANUAL</t>
  </si>
  <si>
    <t>GUINDASTE HIDRÁULICO CAP. 60 TON. COM LANÇA TELESCÓPICA DE 42 M</t>
  </si>
  <si>
    <t xml:space="preserve">MARTELO PERFURADOR  ROMPEDOR 1,5 KW </t>
  </si>
  <si>
    <t>BATE-ESTACAS HIDRÁUL.P/ INSTAL. DE DEFENSAS VIÁRIAS-S/CAMINHÃO</t>
  </si>
  <si>
    <t xml:space="preserve">ELGIMAC MOD. EGM-BTE-H </t>
  </si>
  <si>
    <t>CARREGADEIRA COMPACTA 59 HP (POT. BRUTA) CARGA OPERACIONAL 794 KG</t>
  </si>
  <si>
    <t>BOBCAT - MOD. X-325</t>
  </si>
  <si>
    <t>SERRA CIRCULAR PARA CORTE DE CONCRETO ( S/ DISCO ) PROF. 13CM</t>
  </si>
  <si>
    <t>CSM - REF. SP13 - GASOLINA 13 HP</t>
  </si>
  <si>
    <t xml:space="preserve">SONDA HIDRAULICA </t>
  </si>
  <si>
    <t>MAQUESONDA MACH 700 C/ MOTOR MWM DIESEL 4CILINDROS - MOD. D229-4 - SIMPLES</t>
  </si>
  <si>
    <t>EXAUSTOR ELÉTRICO 66 M3/H 250 MMCA</t>
  </si>
  <si>
    <t>94299</t>
  </si>
  <si>
    <t>VIBRADOR DE IMERSÃO COM 5M DE MANGUEIRA COM MOTOR ELETRICO 2HP</t>
  </si>
  <si>
    <t>DYNAPAC AF-142T (TRIFÁSICO)</t>
  </si>
  <si>
    <t>94300</t>
  </si>
  <si>
    <t>MARTELETE ROTATIVO 0,8 KW</t>
  </si>
  <si>
    <t>METABO KHE 26</t>
  </si>
  <si>
    <t>94301</t>
  </si>
  <si>
    <t>MARTELO ROTATIVO DEMOLIDOR 0,9 KW</t>
  </si>
  <si>
    <t>METABO KHE 32</t>
  </si>
  <si>
    <t>02241</t>
  </si>
  <si>
    <t>02197</t>
  </si>
  <si>
    <t>02242</t>
  </si>
  <si>
    <t>02243</t>
  </si>
  <si>
    <t>02214</t>
  </si>
  <si>
    <t>02198</t>
  </si>
  <si>
    <t>02205</t>
  </si>
  <si>
    <t>02211</t>
  </si>
  <si>
    <t>02213</t>
  </si>
  <si>
    <t>02217</t>
  </si>
  <si>
    <t>02215</t>
  </si>
  <si>
    <t>02216</t>
  </si>
  <si>
    <t>02245</t>
  </si>
  <si>
    <t>02201</t>
  </si>
  <si>
    <t>02203</t>
  </si>
  <si>
    <t>02239</t>
  </si>
  <si>
    <t>02199</t>
  </si>
  <si>
    <t>02204</t>
  </si>
  <si>
    <t>02208</t>
  </si>
  <si>
    <t>02209</t>
  </si>
  <si>
    <t>02246</t>
  </si>
  <si>
    <t>01183</t>
  </si>
  <si>
    <t>02220</t>
  </si>
  <si>
    <t>02223</t>
  </si>
  <si>
    <t>CONJUNTO DE PONTAS (86BITS) P/ FRESADORA WIRTGEN W-1000/ 30h</t>
  </si>
  <si>
    <t>4 RODAS DE FERRO EMBORRACHADA 660X250 MM</t>
  </si>
  <si>
    <t>DPVAT</t>
  </si>
  <si>
    <t>ÓLEO DE AQUECIMENTO(DIESEL)</t>
  </si>
  <si>
    <t>PORTA PONTA (86BITS) PARA FRESADORA WIRTGEN W-1000/ 500h</t>
  </si>
  <si>
    <t>ÓLEO COMBUSTIVEL</t>
  </si>
  <si>
    <t>HELF-MOTOR ELÉTRICO TRIFÁSICO</t>
  </si>
  <si>
    <t>94008</t>
  </si>
  <si>
    <t>FORD CARGO 2622-E,TRUCADO, COM CAÇAMBA RANDON DE 10 M3</t>
  </si>
  <si>
    <t>10 PNEUS 10,00 X 20-16 LONAS</t>
  </si>
  <si>
    <t>94011</t>
  </si>
  <si>
    <t>6 PNEUS 7,50 X 16-10 LONAS</t>
  </si>
  <si>
    <t>94013</t>
  </si>
  <si>
    <t>6  PNEUS 9,00 X 20-14 LONAS</t>
  </si>
  <si>
    <t>94014</t>
  </si>
  <si>
    <t>CAMINHÃO IRRIGADEIRA - 6000 L- BASCULANTE C/CABINE.</t>
  </si>
  <si>
    <t>6 PNEUS 9,00 X 20-14 LONAS</t>
  </si>
  <si>
    <t>94015</t>
  </si>
  <si>
    <t>4 PNEUS 17,5 X 25-12 LONAS</t>
  </si>
  <si>
    <t>94017</t>
  </si>
  <si>
    <t>14 PNEUS 295/80 R22,5</t>
  </si>
  <si>
    <t>94019</t>
  </si>
  <si>
    <t>2 PNEUS 7,00 X 16-10 LONAS</t>
  </si>
  <si>
    <t>94029</t>
  </si>
  <si>
    <t>94030</t>
  </si>
  <si>
    <t>94038</t>
  </si>
  <si>
    <t>CATERPILLAR - MOD. 120H-C/LÂMINA DE 3,65M</t>
  </si>
  <si>
    <t>6 PNEUS 13,00 X 24-12 LONAS</t>
  </si>
  <si>
    <t>94043</t>
  </si>
  <si>
    <t>94045</t>
  </si>
  <si>
    <t>DYNAPAC - MOD.CA-150A.</t>
  </si>
  <si>
    <t>2 PNEUS 14,90 X 24R1</t>
  </si>
  <si>
    <t>94054</t>
  </si>
  <si>
    <t>ROLO COMPACTADOR VIBRATÓRIO DE UM CILINDRO PÉ DE CARNEIRO 7,5 TON</t>
  </si>
  <si>
    <t xml:space="preserve">TIPO DYNAPAC CA-150 P  </t>
  </si>
  <si>
    <t>94059</t>
  </si>
  <si>
    <t>2 PNEUS 12,40 X 24R1</t>
  </si>
  <si>
    <t>2 PNEUS 18,4/15 X 30-10 LONAS</t>
  </si>
  <si>
    <t>94061</t>
  </si>
  <si>
    <t>94113</t>
  </si>
  <si>
    <t>10 PNEUS 10,00 x 20-16 LONAS</t>
  </si>
  <si>
    <t>94201</t>
  </si>
  <si>
    <t>MAGAM - IM-850 PM - MARTELO 1/1,5 T</t>
  </si>
  <si>
    <t>94202</t>
  </si>
  <si>
    <t>94203</t>
  </si>
  <si>
    <t>94204</t>
  </si>
  <si>
    <t>94205</t>
  </si>
  <si>
    <t>94206</t>
  </si>
  <si>
    <t>94207</t>
  </si>
  <si>
    <t>BOMBA PARA INJEÇAO DE NATA  DE CIMENTO 20 A 40 L/MIN.</t>
  </si>
  <si>
    <t>BETOMAQ B25-COMPLETA</t>
  </si>
  <si>
    <t>94208</t>
  </si>
  <si>
    <t>94209</t>
  </si>
  <si>
    <t>94210</t>
  </si>
  <si>
    <t>FLYGT - NP3153 MT - 14,9 KW-MODELO FIXO</t>
  </si>
  <si>
    <t>94215</t>
  </si>
  <si>
    <t>FORD CARGO 1317-E, COM CARROCERIA DE MADEIRA DE LEI</t>
  </si>
  <si>
    <t>94216</t>
  </si>
  <si>
    <t>6 PNEUS  9,00 X 20-14 LONAS</t>
  </si>
  <si>
    <t>94217</t>
  </si>
  <si>
    <t>4 PNEUS 16 X 25- 28 LONAS</t>
  </si>
  <si>
    <t>94219</t>
  </si>
  <si>
    <t>4 PNEUS 175/70 R13</t>
  </si>
  <si>
    <t>94221</t>
  </si>
  <si>
    <t>94222</t>
  </si>
  <si>
    <t>94223</t>
  </si>
  <si>
    <t>2 PNEUS 7,00 X 16 - 10 LONAS</t>
  </si>
  <si>
    <t>94224</t>
  </si>
  <si>
    <t>ATLAS COPCO - MOD. XA 360 CUD-SEM ROMPEDOR</t>
  </si>
  <si>
    <t>2 PNEUS 7,50 X 16 - 10 LONAS</t>
  </si>
  <si>
    <t>94226</t>
  </si>
  <si>
    <t>COMPLETO - 2 CILINDROS:OXIGÊNIO=10M3, ACETILENO=8KG</t>
  </si>
  <si>
    <t>94227</t>
  </si>
  <si>
    <t xml:space="preserve">CORTADORA DE CONCR.DE FIO DIAM.(ROLO 18 M) C/ UNID. HIDRÁULICA </t>
  </si>
  <si>
    <t>HILTI - MOD. WALL SAW DS-WSS30</t>
  </si>
  <si>
    <t>94231</t>
  </si>
  <si>
    <t>94232</t>
  </si>
  <si>
    <t>94233</t>
  </si>
  <si>
    <t>94235</t>
  </si>
  <si>
    <t>94236</t>
  </si>
  <si>
    <t>94237</t>
  </si>
  <si>
    <t>94238</t>
  </si>
  <si>
    <t>WIRTGEN - MOD. W-1000L DIESEL 129KW</t>
  </si>
  <si>
    <t>94239</t>
  </si>
  <si>
    <t>BOSCH - 5/8" MOD. 1174.2-COM IMPACTO</t>
  </si>
  <si>
    <t>94244</t>
  </si>
  <si>
    <t>94245</t>
  </si>
  <si>
    <t>GUINDASTE HIDRÁULICO SOBRE PNEUS - 20/25 T</t>
  </si>
  <si>
    <t>TEREX CD 225-LANÇA 21,9 M</t>
  </si>
  <si>
    <t>4 PNEUS 16,00X24-16 LONAS</t>
  </si>
  <si>
    <t>94247</t>
  </si>
  <si>
    <t>10 PNEUS 445/95 R25</t>
  </si>
  <si>
    <t>94248</t>
  </si>
  <si>
    <t>12 PNEUS 315/80 R 22,5</t>
  </si>
  <si>
    <t>94249</t>
  </si>
  <si>
    <t>LAVADORA JATO D'AGUA DE ALTA PRESSAO</t>
  </si>
  <si>
    <t>WAP 1600 LIBRAS-MONOFÁSICA-ÁGUA FRIA</t>
  </si>
  <si>
    <t>94250</t>
  </si>
  <si>
    <t>BOSCH  - DISCO 7" - 2100W</t>
  </si>
  <si>
    <t>94251</t>
  </si>
  <si>
    <t>ESTE INDÚSTRIAL - CP15 SU (ACIONAMENTO ELÉTRICO)</t>
  </si>
  <si>
    <t>94252</t>
  </si>
  <si>
    <t>MÁQUINA DE PROJEÇÃO DE CONCRETO CAP. 3 M3/H</t>
  </si>
  <si>
    <t>ESTE/SHEIKAN -MANGOTE 2"- ( ACIONAMENTO ELÉTRICO )</t>
  </si>
  <si>
    <t>94253</t>
  </si>
  <si>
    <t>MÁQUINA DE PROJEÇÃO DE CONCRETO CAP. 8 M3/H</t>
  </si>
  <si>
    <t>ESTE INDÚSTRIAL - CP8(ACIONAMENTO ELÉTRICO)</t>
  </si>
  <si>
    <t>94254</t>
  </si>
  <si>
    <t>BAMBOZZI - MOD. TRR 2650</t>
  </si>
  <si>
    <t>94255</t>
  </si>
  <si>
    <t>94256</t>
  </si>
  <si>
    <t>94257</t>
  </si>
  <si>
    <t>94258</t>
  </si>
  <si>
    <t>94259</t>
  </si>
  <si>
    <t>94260</t>
  </si>
  <si>
    <t>94261</t>
  </si>
  <si>
    <t>6 PNEUS 14,00 X 24-12 LONAS</t>
  </si>
  <si>
    <t>94263</t>
  </si>
  <si>
    <t>NIVEL C/ ACESSÓRIOS LEICA ( WILD ) NA2 ACOPLADO C/ GPM3</t>
  </si>
  <si>
    <t>94264</t>
  </si>
  <si>
    <t>NIVEL C/ ACESSÓRIOS LEICA ( WILD ) AUTOMÁTICO -  NA2</t>
  </si>
  <si>
    <t>94265</t>
  </si>
  <si>
    <t>LEICA NA 728, PRECISAO 1,5 MM/KM</t>
  </si>
  <si>
    <t>94266</t>
  </si>
  <si>
    <t>4 PNEUS 23,50 X 25-16 LONAS</t>
  </si>
  <si>
    <t>94268</t>
  </si>
  <si>
    <t>94269</t>
  </si>
  <si>
    <t>02233</t>
  </si>
  <si>
    <t>4 PNEUS 185/80 R14</t>
  </si>
  <si>
    <t>94270</t>
  </si>
  <si>
    <t>94271</t>
  </si>
  <si>
    <t>CLARIDON  RVE 43 VIBRATORIO ELÉTRICO</t>
  </si>
  <si>
    <t>94272</t>
  </si>
  <si>
    <t>94273</t>
  </si>
  <si>
    <t>ROLO COMPACTADOR  PÉ DE CARNEIRO DE UM CIL. 12,2 TON</t>
  </si>
  <si>
    <t>DYNAPAC - MOD. CA 250PD</t>
  </si>
  <si>
    <t>2 PNEUS 23,1 X 26-10 LONAS</t>
  </si>
  <si>
    <t>94274</t>
  </si>
  <si>
    <t>ROLO COMPACTADOR DE PNEUS - 21,3 TON</t>
  </si>
  <si>
    <t>7 PNEUS 11,00 X 20-18 LONAS</t>
  </si>
  <si>
    <t>94275</t>
  </si>
  <si>
    <t>ROLO COMPACTADOR DE PNEUS -27 TON</t>
  </si>
  <si>
    <t>94279</t>
  </si>
  <si>
    <t xml:space="preserve">TIPO DYNAPAC - CC 142, AUTOPROPELIDO   </t>
  </si>
  <si>
    <t>94281</t>
  </si>
  <si>
    <t>ATLAS COPCO - MOD. SUPER TEX-32PS</t>
  </si>
  <si>
    <t>94282</t>
  </si>
  <si>
    <t xml:space="preserve">MAKITA/BOSCH (110 V) </t>
  </si>
  <si>
    <t>94283</t>
  </si>
  <si>
    <t>94284</t>
  </si>
  <si>
    <t>94286</t>
  </si>
  <si>
    <t>TEODOLITO COM PRECISÃO DE 10 SEGUNDOS</t>
  </si>
  <si>
    <t>94287</t>
  </si>
  <si>
    <t>94288</t>
  </si>
  <si>
    <t>USINA DE ASFALTO FIXA CONTRA-FLUXO 60/80 T/H</t>
  </si>
  <si>
    <t>TEREX CIFALI - MOD. MAGNUM 80</t>
  </si>
  <si>
    <t>ENERGIA ELETRICA</t>
  </si>
  <si>
    <t>94289</t>
  </si>
  <si>
    <t>94290</t>
  </si>
  <si>
    <t>94291</t>
  </si>
  <si>
    <t xml:space="preserve">4 PNEUS 195/55 R15 </t>
  </si>
  <si>
    <t>94292</t>
  </si>
  <si>
    <t>94293</t>
  </si>
  <si>
    <t>VIBROACABADORA  DE ASFALTO SOBRE ESTEIRA CAP. 300 TON/H</t>
  </si>
  <si>
    <t>94294</t>
  </si>
  <si>
    <t>94297</t>
  </si>
  <si>
    <t>TIPO BAMBOLÊ - PETROTEC/WACKER PT 36-A / CT 36</t>
  </si>
  <si>
    <t>POLIDORA DE PISO 2,5 CV (SEM OPERADOR)</t>
  </si>
  <si>
    <t>P/ MÁRMORE E GRANILITE-CERTEC-220V</t>
  </si>
  <si>
    <t>MÁQUINA AIRLESS PARA PINTURA 250 BAR (COM OPERADOR)</t>
  </si>
  <si>
    <t>LARIUS DALI - ELÉTRICA - 1,1KW -COMPLETA - RIF 18900</t>
  </si>
  <si>
    <t>SOQUETE VIBRATÓRIO</t>
  </si>
  <si>
    <t>MOTONIVELADORA</t>
  </si>
  <si>
    <t>CASE 845</t>
  </si>
  <si>
    <t xml:space="preserve">CAMINHÃO CARGA SECA CAPACIDADE  8 TON. </t>
  </si>
  <si>
    <t>COMPACTADOR MANUAL DE PLACA VIBRATÓRIA REVERSÍVEL 282 KG</t>
  </si>
  <si>
    <t>HILTI - MOD. DD130 - 1900W</t>
  </si>
  <si>
    <t>FORD CARGO 1317-E / MH-6500 1H 1M, E CARROCERIA MADEIRA DE LEI</t>
  </si>
  <si>
    <t>CLÓ - ZIRONI - MOD. MC140</t>
  </si>
  <si>
    <t>ROLO COMPACTADOR VIBRAT. LISO-MANUAL  1600.</t>
  </si>
  <si>
    <t>DYNAPAC - MOD. LT700</t>
  </si>
  <si>
    <t>BOMBA SUBMERSÍVEL DE DRENAGEM  1,4 KW 2HP</t>
  </si>
  <si>
    <t>GRUPO GERADOR 170KVA</t>
  </si>
  <si>
    <t>GRUPO GERADOR 260KVA</t>
  </si>
  <si>
    <t>GRUPO GERADOR 360KVA</t>
  </si>
  <si>
    <t>GRUPO GERADOR 81KVA</t>
  </si>
  <si>
    <t>MOTOSERRA A GASOLINA DE PEQUENO PORTE, POTÊNCIA MÍN. 4 CV</t>
  </si>
  <si>
    <t>CATERPILLAR - MOD. D5K XL STD COM LÂMINA DE 1,93M3</t>
  </si>
  <si>
    <t>PUTZMEISTER - BSA 120D - 114M3/H</t>
  </si>
  <si>
    <t>ATLAS COPCO - (MOD. XAS 187 PD 400 PCM) - SEM ROMPEDOR</t>
  </si>
  <si>
    <t>CASE - MOD. CX 220 MOTOR CUMMIN S 6BT AA 5.9-TIER 2-BRAÇO 2,40M</t>
  </si>
  <si>
    <t>CUMMINS/NEWAGE C 135 D 6 4</t>
  </si>
  <si>
    <t>CUMMINS/NEWAGE C 200 D 6 4</t>
  </si>
  <si>
    <t>CUMMINS/NEWAGE T 275 D 6 4</t>
  </si>
  <si>
    <t>CUMMINS/NEWAGE MOD. C 65 D 6 4</t>
  </si>
  <si>
    <t>TECJATO - MOD. TJF 500 CS 2S COM BICO DE JATO 5/16" E 10 M DE MANGUEIRA</t>
  </si>
  <si>
    <t>SOILMEC - MOD. SM 14</t>
  </si>
  <si>
    <t>EQUIPADA COM SABRE DE 18" À 24"</t>
  </si>
  <si>
    <t>2 PNEUS 12 X 16,5-10 LONAS</t>
  </si>
  <si>
    <t>2 PNEUS 17,50 X 25-12 LONAS</t>
  </si>
  <si>
    <t>VASSOURA MECÂNICA - REBOCADA MECANICAMENTE</t>
  </si>
  <si>
    <t>BETONEIRA 400 LITROS</t>
  </si>
  <si>
    <t>DYNAPAC - MOD.  LR-91H</t>
  </si>
  <si>
    <t>i</t>
  </si>
  <si>
    <t>IPVA(2011)</t>
  </si>
  <si>
    <t>2 AJUDANTES x R$ 12,34 - ELETRICISTA R$17,36 - CALDEREIRO R$29,01</t>
  </si>
  <si>
    <t>COM DESONERAÇÃO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</si>
</sst>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0"/>
    <numFmt numFmtId="180" formatCode="[$-416]dddd\,\ d&quot; de &quot;mmmm&quot; de &quot;yyyy"/>
    <numFmt numFmtId="181" formatCode="00000"/>
    <numFmt numFmtId="182" formatCode="#,##0.00;[Red]#,##0.00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#,##0.0000"/>
    <numFmt numFmtId="186" formatCode="0.000"/>
    <numFmt numFmtId="187" formatCode="0.00000"/>
  </numFmts>
  <fonts count="2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7" fillId="0" borderId="10" xfId="48" applyFont="1" applyFill="1" applyBorder="1" applyAlignment="1">
      <alignment wrapText="1"/>
      <protection/>
    </xf>
    <xf numFmtId="0" fontId="7" fillId="0" borderId="10" xfId="48" applyFont="1" applyFill="1" applyBorder="1" applyAlignment="1">
      <alignment horizontal="right" wrapText="1"/>
      <protection/>
    </xf>
    <xf numFmtId="0" fontId="7" fillId="0" borderId="10" xfId="48" applyFont="1" applyFill="1" applyBorder="1" applyAlignment="1">
      <alignment vertical="top" wrapText="1"/>
      <protection/>
    </xf>
    <xf numFmtId="4" fontId="7" fillId="0" borderId="10" xfId="48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 vertical="top"/>
    </xf>
    <xf numFmtId="0" fontId="7" fillId="0" borderId="10" xfId="48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 vertical="top"/>
    </xf>
    <xf numFmtId="0" fontId="4" fillId="0" borderId="10" xfId="48" applyNumberFormat="1" applyFont="1" applyFill="1" applyBorder="1" applyAlignment="1">
      <alignment horizontal="center" vertical="top" wrapText="1"/>
      <protection/>
    </xf>
    <xf numFmtId="179" fontId="7" fillId="0" borderId="10" xfId="48" applyNumberFormat="1" applyFont="1" applyFill="1" applyBorder="1" applyAlignment="1">
      <alignment horizontal="right" wrapText="1"/>
      <protection/>
    </xf>
    <xf numFmtId="0" fontId="4" fillId="0" borderId="10" xfId="48" applyNumberFormat="1" applyFont="1" applyFill="1" applyBorder="1" applyAlignment="1">
      <alignment horizontal="center" wrapText="1"/>
      <protection/>
    </xf>
    <xf numFmtId="0" fontId="4" fillId="24" borderId="11" xfId="48" applyFont="1" applyFill="1" applyBorder="1" applyAlignment="1">
      <alignment horizontal="center" vertical="center"/>
      <protection/>
    </xf>
    <xf numFmtId="0" fontId="4" fillId="24" borderId="11" xfId="48" applyFont="1" applyFill="1" applyBorder="1" applyAlignment="1">
      <alignment horizontal="center" vertical="center" wrapText="1"/>
      <protection/>
    </xf>
    <xf numFmtId="4" fontId="4" fillId="24" borderId="11" xfId="48" applyNumberFormat="1" applyFont="1" applyFill="1" applyBorder="1" applyAlignment="1">
      <alignment horizontal="center" vertical="center"/>
      <protection/>
    </xf>
    <xf numFmtId="2" fontId="4" fillId="24" borderId="11" xfId="48" applyNumberFormat="1" applyFont="1" applyFill="1" applyBorder="1" applyAlignment="1">
      <alignment horizontal="center" vertical="center"/>
      <protection/>
    </xf>
    <xf numFmtId="3" fontId="4" fillId="24" borderId="11" xfId="48" applyNumberFormat="1" applyFont="1" applyFill="1" applyBorder="1" applyAlignment="1">
      <alignment horizontal="center" vertical="center"/>
      <protection/>
    </xf>
    <xf numFmtId="178" fontId="4" fillId="24" borderId="11" xfId="48" applyNumberFormat="1" applyFont="1" applyFill="1" applyBorder="1" applyAlignment="1">
      <alignment horizontal="center" vertical="center"/>
      <protection/>
    </xf>
    <xf numFmtId="179" fontId="4" fillId="24" borderId="11" xfId="48" applyNumberFormat="1" applyFont="1" applyFill="1" applyBorder="1" applyAlignment="1">
      <alignment horizontal="center" vertical="center"/>
      <protection/>
    </xf>
    <xf numFmtId="0" fontId="5" fillId="0" borderId="10" xfId="48" applyFont="1" applyFill="1" applyBorder="1" applyAlignment="1">
      <alignment horizontal="right" wrapText="1"/>
      <protection/>
    </xf>
    <xf numFmtId="0" fontId="3" fillId="0" borderId="10" xfId="0" applyFont="1" applyBorder="1" applyAlignment="1">
      <alignment vertical="top"/>
    </xf>
    <xf numFmtId="185" fontId="7" fillId="0" borderId="10" xfId="48" applyNumberFormat="1" applyFont="1" applyFill="1" applyBorder="1" applyAlignment="1">
      <alignment horizontal="right" wrapText="1"/>
      <protection/>
    </xf>
    <xf numFmtId="185" fontId="3" fillId="0" borderId="10" xfId="0" applyNumberFormat="1" applyFont="1" applyBorder="1" applyAlignment="1">
      <alignment/>
    </xf>
    <xf numFmtId="185" fontId="3" fillId="0" borderId="10" xfId="0" applyNumberFormat="1" applyFont="1" applyFill="1" applyBorder="1" applyAlignment="1">
      <alignment/>
    </xf>
    <xf numFmtId="181" fontId="7" fillId="0" borderId="10" xfId="48" applyNumberFormat="1" applyFont="1" applyFill="1" applyBorder="1" applyAlignment="1">
      <alignment horizontal="left" wrapText="1"/>
      <protection/>
    </xf>
    <xf numFmtId="181" fontId="7" fillId="0" borderId="10" xfId="48" applyNumberFormat="1" applyFont="1" applyFill="1" applyBorder="1" applyAlignment="1">
      <alignment wrapText="1"/>
      <protection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179" fontId="3" fillId="0" borderId="10" xfId="0" applyNumberFormat="1" applyFont="1" applyFill="1" applyBorder="1" applyAlignment="1">
      <alignment/>
    </xf>
    <xf numFmtId="187" fontId="3" fillId="0" borderId="0" xfId="0" applyNumberFormat="1" applyFont="1" applyAlignment="1">
      <alignment vertical="center"/>
    </xf>
    <xf numFmtId="187" fontId="4" fillId="24" borderId="11" xfId="48" applyNumberFormat="1" applyFont="1" applyFill="1" applyBorder="1" applyAlignment="1">
      <alignment horizontal="center" vertical="center"/>
      <protection/>
    </xf>
    <xf numFmtId="187" fontId="7" fillId="0" borderId="10" xfId="48" applyNumberFormat="1" applyFont="1" applyFill="1" applyBorder="1" applyAlignment="1">
      <alignment horizontal="right" wrapText="1"/>
      <protection/>
    </xf>
    <xf numFmtId="187" fontId="3" fillId="0" borderId="0" xfId="0" applyNumberFormat="1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9" sqref="B9"/>
    </sheetView>
  </sheetViews>
  <sheetFormatPr defaultColWidth="3.8515625" defaultRowHeight="12.75"/>
  <cols>
    <col min="1" max="1" width="6.57421875" style="12" bestFit="1" customWidth="1"/>
    <col min="2" max="2" width="24.28125" style="2" customWidth="1"/>
    <col min="3" max="3" width="25.28125" style="2" customWidth="1"/>
    <col min="4" max="4" width="10.00390625" style="13" bestFit="1" customWidth="1"/>
    <col min="5" max="5" width="4.140625" style="14" customWidth="1"/>
    <col min="6" max="6" width="5.7109375" style="15" bestFit="1" customWidth="1"/>
    <col min="7" max="7" width="6.421875" style="54" customWidth="1"/>
    <col min="8" max="8" width="3.421875" style="16" bestFit="1" customWidth="1"/>
    <col min="9" max="9" width="2.28125" style="9" bestFit="1" customWidth="1"/>
    <col min="10" max="10" width="4.8515625" style="9" bestFit="1" customWidth="1"/>
    <col min="11" max="11" width="5.57421875" style="9" bestFit="1" customWidth="1"/>
    <col min="12" max="12" width="4.00390625" style="9" bestFit="1" customWidth="1"/>
    <col min="13" max="13" width="4.00390625" style="13" bestFit="1" customWidth="1"/>
    <col min="14" max="14" width="18.8515625" style="9" bestFit="1" customWidth="1"/>
    <col min="15" max="15" width="9.57421875" style="13" bestFit="1" customWidth="1"/>
    <col min="16" max="16" width="7.421875" style="17" bestFit="1" customWidth="1"/>
    <col min="17" max="16384" width="3.8515625" style="9" customWidth="1"/>
  </cols>
  <sheetData>
    <row r="1" spans="1:16" ht="15.75">
      <c r="A1" s="1" t="s">
        <v>0</v>
      </c>
      <c r="C1" s="3"/>
      <c r="D1" s="4"/>
      <c r="E1" s="5"/>
      <c r="F1" s="6"/>
      <c r="G1" s="51"/>
      <c r="H1" s="7"/>
      <c r="I1" s="3"/>
      <c r="J1" s="3"/>
      <c r="K1" s="3"/>
      <c r="L1" s="3"/>
      <c r="M1" s="4"/>
      <c r="N1" s="3"/>
      <c r="O1" s="4"/>
      <c r="P1" s="8"/>
    </row>
    <row r="2" spans="1:16" ht="15.75">
      <c r="A2" s="1" t="s">
        <v>379</v>
      </c>
      <c r="C2" s="3"/>
      <c r="D2" s="4"/>
      <c r="E2" s="5"/>
      <c r="F2" s="6"/>
      <c r="G2" s="51"/>
      <c r="H2" s="7"/>
      <c r="I2" s="3"/>
      <c r="J2" s="3"/>
      <c r="K2" s="3"/>
      <c r="L2" s="3"/>
      <c r="M2" s="4"/>
      <c r="N2" s="3"/>
      <c r="O2" s="4"/>
      <c r="P2" s="8"/>
    </row>
    <row r="3" spans="1:16" s="10" customFormat="1" ht="11.25">
      <c r="A3" s="28" t="s">
        <v>1</v>
      </c>
      <c r="B3" s="29" t="s">
        <v>2</v>
      </c>
      <c r="C3" s="29" t="s">
        <v>3</v>
      </c>
      <c r="D3" s="30" t="s">
        <v>4</v>
      </c>
      <c r="E3" s="31" t="s">
        <v>5</v>
      </c>
      <c r="F3" s="32" t="s">
        <v>6</v>
      </c>
      <c r="G3" s="52" t="s">
        <v>376</v>
      </c>
      <c r="H3" s="33" t="s">
        <v>7</v>
      </c>
      <c r="I3" s="28" t="s">
        <v>8</v>
      </c>
      <c r="J3" s="28" t="s">
        <v>9</v>
      </c>
      <c r="K3" s="28" t="s">
        <v>10</v>
      </c>
      <c r="L3" s="28" t="s">
        <v>11</v>
      </c>
      <c r="M3" s="30" t="s">
        <v>12</v>
      </c>
      <c r="N3" s="28" t="s">
        <v>13</v>
      </c>
      <c r="O3" s="30" t="s">
        <v>14</v>
      </c>
      <c r="P3" s="34" t="s">
        <v>15</v>
      </c>
    </row>
    <row r="4" spans="1:16" s="11" customFormat="1" ht="22.5">
      <c r="A4" s="25">
        <v>94001</v>
      </c>
      <c r="B4" s="20" t="s">
        <v>374</v>
      </c>
      <c r="C4" s="20" t="s">
        <v>179</v>
      </c>
      <c r="D4" s="21">
        <v>2546.1653</v>
      </c>
      <c r="E4" s="23">
        <v>0.25</v>
      </c>
      <c r="F4" s="23">
        <v>8000</v>
      </c>
      <c r="G4" s="53">
        <v>0.06</v>
      </c>
      <c r="H4" s="23">
        <v>0.5</v>
      </c>
      <c r="I4" s="23">
        <v>0</v>
      </c>
      <c r="J4" s="23">
        <v>0</v>
      </c>
      <c r="K4" s="18" t="s">
        <v>17</v>
      </c>
      <c r="L4" s="23">
        <v>0</v>
      </c>
      <c r="M4" s="21">
        <v>0</v>
      </c>
      <c r="N4" s="18" t="s">
        <v>18</v>
      </c>
      <c r="O4" s="37">
        <v>0.2389</v>
      </c>
      <c r="P4" s="23">
        <v>2.24</v>
      </c>
    </row>
    <row r="5" spans="1:16" s="11" customFormat="1" ht="33.75">
      <c r="A5" s="25" t="s">
        <v>180</v>
      </c>
      <c r="B5" s="18" t="s">
        <v>19</v>
      </c>
      <c r="C5" s="18" t="s">
        <v>181</v>
      </c>
      <c r="D5" s="21">
        <v>249043.3571</v>
      </c>
      <c r="E5" s="23">
        <v>0.5</v>
      </c>
      <c r="F5" s="23">
        <v>10000</v>
      </c>
      <c r="G5" s="53">
        <v>0.06</v>
      </c>
      <c r="H5" s="23">
        <v>0.6</v>
      </c>
      <c r="I5" s="23">
        <v>7</v>
      </c>
      <c r="J5" s="23">
        <v>1</v>
      </c>
      <c r="K5" s="18" t="s">
        <v>149</v>
      </c>
      <c r="L5" s="19">
        <v>220</v>
      </c>
      <c r="M5" s="21">
        <v>0.13</v>
      </c>
      <c r="N5" s="18" t="s">
        <v>182</v>
      </c>
      <c r="O5" s="38">
        <v>1067.557</v>
      </c>
      <c r="P5" s="23">
        <v>0.0041</v>
      </c>
    </row>
    <row r="6" spans="1:16" s="11" customFormat="1" ht="11.25">
      <c r="A6" s="25"/>
      <c r="B6" s="18"/>
      <c r="C6" s="18"/>
      <c r="D6" s="21"/>
      <c r="E6" s="19"/>
      <c r="F6" s="19"/>
      <c r="G6" s="53"/>
      <c r="H6" s="19"/>
      <c r="I6" s="19"/>
      <c r="J6" s="19"/>
      <c r="K6" s="18"/>
      <c r="L6" s="19"/>
      <c r="M6" s="21"/>
      <c r="N6" s="18" t="s">
        <v>377</v>
      </c>
      <c r="O6" s="37">
        <v>2071.395</v>
      </c>
      <c r="P6" s="19">
        <v>0.0005</v>
      </c>
    </row>
    <row r="7" spans="1:16" s="11" customFormat="1" ht="11.25">
      <c r="A7" s="25"/>
      <c r="B7" s="18"/>
      <c r="C7" s="18"/>
      <c r="D7" s="21"/>
      <c r="E7" s="19"/>
      <c r="F7" s="19"/>
      <c r="G7" s="53"/>
      <c r="H7" s="19"/>
      <c r="I7" s="19"/>
      <c r="J7" s="19"/>
      <c r="K7" s="18"/>
      <c r="L7" s="19"/>
      <c r="M7" s="21"/>
      <c r="N7" s="18" t="s">
        <v>175</v>
      </c>
      <c r="O7" s="37">
        <v>110.38</v>
      </c>
      <c r="P7" s="19">
        <v>0.0005</v>
      </c>
    </row>
    <row r="8" spans="1:16" s="11" customFormat="1" ht="22.5">
      <c r="A8" s="25" t="s">
        <v>183</v>
      </c>
      <c r="B8" s="18" t="s">
        <v>20</v>
      </c>
      <c r="C8" s="18" t="s">
        <v>21</v>
      </c>
      <c r="D8" s="21">
        <v>120573.2275</v>
      </c>
      <c r="E8" s="23">
        <v>0.5</v>
      </c>
      <c r="F8" s="23">
        <v>10000</v>
      </c>
      <c r="G8" s="53">
        <v>0.06</v>
      </c>
      <c r="H8" s="23">
        <v>0.6</v>
      </c>
      <c r="I8" s="23">
        <v>7</v>
      </c>
      <c r="J8" s="23">
        <v>1</v>
      </c>
      <c r="K8" s="18" t="s">
        <v>150</v>
      </c>
      <c r="L8" s="23">
        <v>118</v>
      </c>
      <c r="M8" s="21">
        <v>0.1</v>
      </c>
      <c r="N8" s="18" t="s">
        <v>184</v>
      </c>
      <c r="O8" s="38">
        <v>594.5</v>
      </c>
      <c r="P8" s="23">
        <v>0.0025</v>
      </c>
    </row>
    <row r="9" spans="1:17" s="11" customFormat="1" ht="11.25">
      <c r="A9" s="25"/>
      <c r="B9" s="18"/>
      <c r="C9" s="18"/>
      <c r="D9" s="21"/>
      <c r="E9" s="19"/>
      <c r="F9" s="19"/>
      <c r="G9" s="53"/>
      <c r="H9" s="19"/>
      <c r="I9" s="19"/>
      <c r="J9" s="19"/>
      <c r="K9" s="18"/>
      <c r="L9" s="19"/>
      <c r="M9" s="21"/>
      <c r="N9" s="18" t="s">
        <v>377</v>
      </c>
      <c r="O9" s="37">
        <v>938.025</v>
      </c>
      <c r="P9" s="19">
        <f>1/2000</f>
        <v>0.0005</v>
      </c>
      <c r="Q9" s="24"/>
    </row>
    <row r="10" spans="1:16" s="11" customFormat="1" ht="11.25">
      <c r="A10" s="25"/>
      <c r="B10" s="18"/>
      <c r="C10" s="18"/>
      <c r="D10" s="21"/>
      <c r="E10" s="19"/>
      <c r="F10" s="19"/>
      <c r="G10" s="53"/>
      <c r="H10" s="19"/>
      <c r="I10" s="19"/>
      <c r="J10" s="19"/>
      <c r="K10" s="18"/>
      <c r="L10" s="19"/>
      <c r="M10" s="21"/>
      <c r="N10" s="18" t="s">
        <v>175</v>
      </c>
      <c r="O10" s="37">
        <v>110.38</v>
      </c>
      <c r="P10" s="19">
        <v>0.0005</v>
      </c>
    </row>
    <row r="11" spans="1:16" s="11" customFormat="1" ht="22.5">
      <c r="A11" s="25" t="s">
        <v>185</v>
      </c>
      <c r="B11" s="18" t="s">
        <v>22</v>
      </c>
      <c r="C11" s="18" t="s">
        <v>23</v>
      </c>
      <c r="D11" s="21">
        <v>310457.0029</v>
      </c>
      <c r="E11" s="23">
        <v>0.5</v>
      </c>
      <c r="F11" s="23">
        <v>10000</v>
      </c>
      <c r="G11" s="53">
        <v>0.06</v>
      </c>
      <c r="H11" s="23">
        <v>0.6</v>
      </c>
      <c r="I11" s="23">
        <v>7</v>
      </c>
      <c r="J11" s="23">
        <v>1</v>
      </c>
      <c r="K11" s="18" t="s">
        <v>151</v>
      </c>
      <c r="L11" s="23">
        <v>167</v>
      </c>
      <c r="M11" s="21">
        <v>0.1</v>
      </c>
      <c r="N11" s="18" t="s">
        <v>186</v>
      </c>
      <c r="O11" s="38">
        <v>877.1822</v>
      </c>
      <c r="P11" s="23">
        <v>0.0025</v>
      </c>
    </row>
    <row r="12" spans="1:16" s="11" customFormat="1" ht="22.5">
      <c r="A12" s="25"/>
      <c r="B12" s="18"/>
      <c r="C12" s="18"/>
      <c r="D12" s="21"/>
      <c r="E12" s="19"/>
      <c r="F12" s="19"/>
      <c r="G12" s="53"/>
      <c r="H12" s="19"/>
      <c r="I12" s="19"/>
      <c r="J12" s="19"/>
      <c r="K12" s="18"/>
      <c r="L12" s="19"/>
      <c r="M12" s="21"/>
      <c r="N12" s="18" t="s">
        <v>176</v>
      </c>
      <c r="O12" s="37">
        <v>2.54</v>
      </c>
      <c r="P12" s="23">
        <v>4</v>
      </c>
    </row>
    <row r="13" spans="1:16" s="11" customFormat="1" ht="11.25">
      <c r="A13" s="25"/>
      <c r="B13" s="18"/>
      <c r="C13" s="18"/>
      <c r="D13" s="21"/>
      <c r="E13" s="19"/>
      <c r="F13" s="19"/>
      <c r="G13" s="53"/>
      <c r="H13" s="19"/>
      <c r="I13" s="19"/>
      <c r="J13" s="19"/>
      <c r="K13" s="18"/>
      <c r="L13" s="19"/>
      <c r="M13" s="21"/>
      <c r="N13" s="18" t="s">
        <v>377</v>
      </c>
      <c r="O13" s="37">
        <v>1302.075</v>
      </c>
      <c r="P13" s="19">
        <f>1/2000</f>
        <v>0.0005</v>
      </c>
    </row>
    <row r="14" spans="1:16" s="11" customFormat="1" ht="11.25">
      <c r="A14" s="25"/>
      <c r="B14" s="18"/>
      <c r="C14" s="18"/>
      <c r="D14" s="21"/>
      <c r="E14" s="19"/>
      <c r="F14" s="19"/>
      <c r="G14" s="53"/>
      <c r="H14" s="19"/>
      <c r="I14" s="19"/>
      <c r="J14" s="19"/>
      <c r="K14" s="18"/>
      <c r="L14" s="19"/>
      <c r="M14" s="21"/>
      <c r="N14" s="18" t="s">
        <v>175</v>
      </c>
      <c r="O14" s="37">
        <v>110.38</v>
      </c>
      <c r="P14" s="19">
        <v>0.0005</v>
      </c>
    </row>
    <row r="15" spans="1:16" s="11" customFormat="1" ht="22.5">
      <c r="A15" s="25" t="s">
        <v>187</v>
      </c>
      <c r="B15" s="20" t="s">
        <v>188</v>
      </c>
      <c r="C15" s="20" t="s">
        <v>24</v>
      </c>
      <c r="D15" s="21">
        <v>178914.6254</v>
      </c>
      <c r="E15" s="23">
        <v>0.5</v>
      </c>
      <c r="F15" s="23">
        <v>10000</v>
      </c>
      <c r="G15" s="53">
        <v>0.06</v>
      </c>
      <c r="H15" s="23">
        <v>0.6</v>
      </c>
      <c r="I15" s="23">
        <v>7</v>
      </c>
      <c r="J15" s="23">
        <v>1</v>
      </c>
      <c r="K15" s="18" t="s">
        <v>152</v>
      </c>
      <c r="L15" s="23">
        <v>167</v>
      </c>
      <c r="M15" s="21">
        <v>0.1</v>
      </c>
      <c r="N15" s="18" t="s">
        <v>189</v>
      </c>
      <c r="O15" s="38">
        <v>877.1822</v>
      </c>
      <c r="P15" s="23">
        <v>0.0025</v>
      </c>
    </row>
    <row r="16" spans="1:16" s="11" customFormat="1" ht="11.25">
      <c r="A16" s="25"/>
      <c r="B16" s="20"/>
      <c r="C16" s="20"/>
      <c r="D16" s="21"/>
      <c r="E16" s="19"/>
      <c r="F16" s="19"/>
      <c r="G16" s="53"/>
      <c r="H16" s="19"/>
      <c r="I16" s="19"/>
      <c r="J16" s="19"/>
      <c r="K16" s="18"/>
      <c r="L16" s="19"/>
      <c r="M16" s="21"/>
      <c r="N16" s="18" t="s">
        <v>377</v>
      </c>
      <c r="O16" s="37">
        <v>1302.075</v>
      </c>
      <c r="P16" s="19">
        <v>0.0005</v>
      </c>
    </row>
    <row r="17" spans="1:16" s="11" customFormat="1" ht="11.25">
      <c r="A17" s="25"/>
      <c r="B17" s="20"/>
      <c r="C17" s="20"/>
      <c r="D17" s="21"/>
      <c r="E17" s="19"/>
      <c r="F17" s="19"/>
      <c r="G17" s="53"/>
      <c r="H17" s="19"/>
      <c r="I17" s="19"/>
      <c r="J17" s="19"/>
      <c r="K17" s="18"/>
      <c r="L17" s="19"/>
      <c r="M17" s="21"/>
      <c r="N17" s="18" t="s">
        <v>175</v>
      </c>
      <c r="O17" s="37">
        <v>110.38</v>
      </c>
      <c r="P17" s="19">
        <v>0.0005</v>
      </c>
    </row>
    <row r="18" spans="1:16" s="11" customFormat="1" ht="22.5">
      <c r="A18" s="25" t="s">
        <v>190</v>
      </c>
      <c r="B18" s="20" t="s">
        <v>25</v>
      </c>
      <c r="C18" s="20" t="s">
        <v>26</v>
      </c>
      <c r="D18" s="21">
        <v>390541</v>
      </c>
      <c r="E18" s="23">
        <v>0.35</v>
      </c>
      <c r="F18" s="23">
        <v>12000</v>
      </c>
      <c r="G18" s="53">
        <v>0.06</v>
      </c>
      <c r="H18" s="23">
        <v>0.8</v>
      </c>
      <c r="I18" s="23">
        <v>7</v>
      </c>
      <c r="J18" s="23">
        <v>1</v>
      </c>
      <c r="K18" s="18" t="s">
        <v>153</v>
      </c>
      <c r="L18" s="23">
        <v>129</v>
      </c>
      <c r="M18" s="21">
        <v>0.13</v>
      </c>
      <c r="N18" s="18" t="s">
        <v>191</v>
      </c>
      <c r="O18" s="38">
        <v>4107.273</v>
      </c>
      <c r="P18" s="23">
        <v>0.003</v>
      </c>
    </row>
    <row r="19" spans="1:16" s="11" customFormat="1" ht="33.75">
      <c r="A19" s="25" t="s">
        <v>192</v>
      </c>
      <c r="B19" s="20" t="s">
        <v>27</v>
      </c>
      <c r="C19" s="20" t="s">
        <v>28</v>
      </c>
      <c r="D19" s="21">
        <v>397666.6667</v>
      </c>
      <c r="E19" s="23">
        <v>0.5</v>
      </c>
      <c r="F19" s="23">
        <v>14000</v>
      </c>
      <c r="G19" s="53">
        <v>0.06</v>
      </c>
      <c r="H19" s="23">
        <v>0.6</v>
      </c>
      <c r="I19" s="23">
        <v>7</v>
      </c>
      <c r="J19" s="23">
        <v>1</v>
      </c>
      <c r="K19" s="18" t="s">
        <v>154</v>
      </c>
      <c r="L19" s="23">
        <v>340</v>
      </c>
      <c r="M19" s="21">
        <v>0.13</v>
      </c>
      <c r="N19" s="18" t="s">
        <v>193</v>
      </c>
      <c r="O19" s="38">
        <v>1584.072</v>
      </c>
      <c r="P19" s="23">
        <v>0.0033</v>
      </c>
    </row>
    <row r="20" spans="1:16" s="11" customFormat="1" ht="11.25">
      <c r="A20" s="25"/>
      <c r="B20" s="20"/>
      <c r="C20" s="20"/>
      <c r="D20" s="21"/>
      <c r="E20" s="19"/>
      <c r="F20" s="19"/>
      <c r="G20" s="53"/>
      <c r="H20" s="19"/>
      <c r="I20" s="19"/>
      <c r="J20" s="19"/>
      <c r="K20" s="18"/>
      <c r="L20" s="19"/>
      <c r="M20" s="21"/>
      <c r="N20" s="18" t="s">
        <v>377</v>
      </c>
      <c r="O20" s="37">
        <v>3128.22</v>
      </c>
      <c r="P20" s="19">
        <f>1/2000</f>
        <v>0.0005</v>
      </c>
    </row>
    <row r="21" spans="1:16" s="11" customFormat="1" ht="11.25">
      <c r="A21" s="25"/>
      <c r="B21" s="20"/>
      <c r="C21" s="20"/>
      <c r="D21" s="21"/>
      <c r="E21" s="19"/>
      <c r="F21" s="19"/>
      <c r="G21" s="53"/>
      <c r="H21" s="19"/>
      <c r="I21" s="19"/>
      <c r="J21" s="19"/>
      <c r="K21" s="18"/>
      <c r="L21" s="19"/>
      <c r="M21" s="21"/>
      <c r="N21" s="18" t="s">
        <v>175</v>
      </c>
      <c r="O21" s="37">
        <v>110.38</v>
      </c>
      <c r="P21" s="19">
        <v>0.0005</v>
      </c>
    </row>
    <row r="22" spans="1:16" s="11" customFormat="1" ht="33.75">
      <c r="A22" s="25" t="s">
        <v>194</v>
      </c>
      <c r="B22" s="20" t="s">
        <v>29</v>
      </c>
      <c r="C22" s="20" t="s">
        <v>30</v>
      </c>
      <c r="D22" s="21">
        <v>83965.5</v>
      </c>
      <c r="E22" s="23">
        <v>0.35</v>
      </c>
      <c r="F22" s="23">
        <v>12000</v>
      </c>
      <c r="G22" s="53">
        <v>0.06</v>
      </c>
      <c r="H22" s="23">
        <v>0.8</v>
      </c>
      <c r="I22" s="23">
        <v>7</v>
      </c>
      <c r="J22" s="23">
        <v>0.2</v>
      </c>
      <c r="K22" s="18" t="s">
        <v>155</v>
      </c>
      <c r="L22" s="23">
        <v>79</v>
      </c>
      <c r="M22" s="21">
        <v>0.1</v>
      </c>
      <c r="N22" s="18" t="s">
        <v>195</v>
      </c>
      <c r="O22" s="38">
        <v>440.2736</v>
      </c>
      <c r="P22" s="23">
        <v>0.001</v>
      </c>
    </row>
    <row r="23" spans="1:16" s="11" customFormat="1" ht="22.5">
      <c r="A23" s="25" t="s">
        <v>196</v>
      </c>
      <c r="B23" s="20" t="s">
        <v>31</v>
      </c>
      <c r="C23" s="20" t="s">
        <v>32</v>
      </c>
      <c r="D23" s="21">
        <v>21657.8</v>
      </c>
      <c r="E23" s="23">
        <v>0.35</v>
      </c>
      <c r="F23" s="23">
        <v>12000</v>
      </c>
      <c r="G23" s="53">
        <v>0.06</v>
      </c>
      <c r="H23" s="23">
        <v>0.8</v>
      </c>
      <c r="I23" s="23">
        <v>0</v>
      </c>
      <c r="J23" s="23">
        <v>0</v>
      </c>
      <c r="K23" s="18" t="s">
        <v>17</v>
      </c>
      <c r="L23" s="23">
        <v>0</v>
      </c>
      <c r="M23" s="21">
        <v>0</v>
      </c>
      <c r="N23" s="18" t="s">
        <v>17</v>
      </c>
      <c r="O23" s="37">
        <v>0</v>
      </c>
      <c r="P23" s="23">
        <v>0</v>
      </c>
    </row>
    <row r="24" spans="1:16" s="11" customFormat="1" ht="22.5">
      <c r="A24" s="25" t="s">
        <v>197</v>
      </c>
      <c r="B24" s="20" t="s">
        <v>33</v>
      </c>
      <c r="C24" s="20" t="s">
        <v>34</v>
      </c>
      <c r="D24" s="21">
        <v>325740.52984009683</v>
      </c>
      <c r="E24" s="23">
        <v>0.35</v>
      </c>
      <c r="F24" s="23">
        <v>14000</v>
      </c>
      <c r="G24" s="53">
        <v>0.06</v>
      </c>
      <c r="H24" s="23">
        <v>0.8</v>
      </c>
      <c r="I24" s="23">
        <v>7</v>
      </c>
      <c r="J24" s="23">
        <v>1</v>
      </c>
      <c r="K24" s="18" t="s">
        <v>156</v>
      </c>
      <c r="L24" s="23">
        <v>70</v>
      </c>
      <c r="M24" s="21">
        <v>0.13</v>
      </c>
      <c r="N24" s="18" t="s">
        <v>17</v>
      </c>
      <c r="O24" s="37">
        <v>0</v>
      </c>
      <c r="P24" s="23">
        <v>0</v>
      </c>
    </row>
    <row r="25" spans="1:16" s="11" customFormat="1" ht="22.5">
      <c r="A25" s="25" t="s">
        <v>198</v>
      </c>
      <c r="B25" s="20" t="s">
        <v>35</v>
      </c>
      <c r="C25" s="20" t="s">
        <v>199</v>
      </c>
      <c r="D25" s="21">
        <v>659563</v>
      </c>
      <c r="E25" s="23">
        <v>0.35</v>
      </c>
      <c r="F25" s="23">
        <v>14000</v>
      </c>
      <c r="G25" s="53">
        <v>0.06</v>
      </c>
      <c r="H25" s="23">
        <v>0.8</v>
      </c>
      <c r="I25" s="23">
        <v>7</v>
      </c>
      <c r="J25" s="23">
        <v>1</v>
      </c>
      <c r="K25" s="18" t="s">
        <v>157</v>
      </c>
      <c r="L25" s="23">
        <v>125</v>
      </c>
      <c r="M25" s="21">
        <v>0.13</v>
      </c>
      <c r="N25" s="18" t="s">
        <v>200</v>
      </c>
      <c r="O25" s="38">
        <v>2033.405</v>
      </c>
      <c r="P25" s="23">
        <v>0.0045</v>
      </c>
    </row>
    <row r="26" spans="1:16" s="11" customFormat="1" ht="22.5">
      <c r="A26" s="25" t="s">
        <v>201</v>
      </c>
      <c r="B26" s="20" t="s">
        <v>36</v>
      </c>
      <c r="C26" s="20" t="s">
        <v>37</v>
      </c>
      <c r="D26" s="21">
        <v>4123.732</v>
      </c>
      <c r="E26" s="23">
        <v>0.25</v>
      </c>
      <c r="F26" s="23">
        <v>10000</v>
      </c>
      <c r="G26" s="53">
        <v>0.06</v>
      </c>
      <c r="H26" s="23">
        <v>0.6</v>
      </c>
      <c r="I26" s="23">
        <v>0</v>
      </c>
      <c r="J26" s="19">
        <v>1</v>
      </c>
      <c r="K26" s="18" t="s">
        <v>158</v>
      </c>
      <c r="L26" s="23">
        <v>0</v>
      </c>
      <c r="M26" s="21">
        <v>0</v>
      </c>
      <c r="N26" s="18" t="s">
        <v>17</v>
      </c>
      <c r="O26" s="37">
        <v>0</v>
      </c>
      <c r="P26" s="23">
        <v>0</v>
      </c>
    </row>
    <row r="27" spans="1:16" s="11" customFormat="1" ht="22.5">
      <c r="A27" s="25" t="s">
        <v>202</v>
      </c>
      <c r="B27" s="20" t="s">
        <v>38</v>
      </c>
      <c r="C27" s="20" t="s">
        <v>39</v>
      </c>
      <c r="D27" s="21">
        <v>226960.2272</v>
      </c>
      <c r="E27" s="23">
        <v>0.35</v>
      </c>
      <c r="F27" s="23">
        <v>12000</v>
      </c>
      <c r="G27" s="53">
        <v>0.06</v>
      </c>
      <c r="H27" s="23">
        <v>0.8</v>
      </c>
      <c r="I27" s="23">
        <v>7</v>
      </c>
      <c r="J27" s="23">
        <v>1</v>
      </c>
      <c r="K27" s="18" t="s">
        <v>159</v>
      </c>
      <c r="L27" s="23">
        <v>77</v>
      </c>
      <c r="M27" s="21">
        <v>0.13</v>
      </c>
      <c r="N27" s="18" t="s">
        <v>371</v>
      </c>
      <c r="O27" s="38">
        <v>989.109</v>
      </c>
      <c r="P27" s="23">
        <v>0.001</v>
      </c>
    </row>
    <row r="28" spans="1:16" s="11" customFormat="1" ht="22.5">
      <c r="A28" s="25"/>
      <c r="B28" s="20"/>
      <c r="C28" s="20"/>
      <c r="D28" s="21"/>
      <c r="E28" s="19"/>
      <c r="F28" s="19"/>
      <c r="G28" s="53"/>
      <c r="H28" s="19"/>
      <c r="I28" s="19"/>
      <c r="J28" s="19"/>
      <c r="K28" s="18"/>
      <c r="L28" s="19"/>
      <c r="M28" s="21"/>
      <c r="N28" s="18" t="s">
        <v>372</v>
      </c>
      <c r="O28" s="38">
        <v>3359.405</v>
      </c>
      <c r="P28" s="23">
        <v>0.001</v>
      </c>
    </row>
    <row r="29" spans="1:16" s="11" customFormat="1" ht="33.75">
      <c r="A29" s="25">
        <v>94049</v>
      </c>
      <c r="B29" s="18" t="s">
        <v>126</v>
      </c>
      <c r="C29" s="18" t="s">
        <v>203</v>
      </c>
      <c r="D29" s="21">
        <v>236203.6759</v>
      </c>
      <c r="E29" s="23">
        <v>0.35</v>
      </c>
      <c r="F29" s="23">
        <v>12000</v>
      </c>
      <c r="G29" s="53">
        <v>0.06</v>
      </c>
      <c r="H29" s="23">
        <v>0.8</v>
      </c>
      <c r="I29" s="23">
        <v>7</v>
      </c>
      <c r="J29" s="23">
        <v>1</v>
      </c>
      <c r="K29" s="18" t="s">
        <v>160</v>
      </c>
      <c r="L29" s="23">
        <v>79</v>
      </c>
      <c r="M29" s="21">
        <v>0.15</v>
      </c>
      <c r="N29" s="18" t="s">
        <v>204</v>
      </c>
      <c r="O29" s="37">
        <v>1574.803</v>
      </c>
      <c r="P29" s="19">
        <v>0.0011</v>
      </c>
    </row>
    <row r="30" spans="1:16" s="11" customFormat="1" ht="33.75">
      <c r="A30" s="25" t="s">
        <v>205</v>
      </c>
      <c r="B30" s="20" t="s">
        <v>206</v>
      </c>
      <c r="C30" s="20" t="s">
        <v>207</v>
      </c>
      <c r="D30" s="21">
        <v>222618.9274</v>
      </c>
      <c r="E30" s="23">
        <v>0.35</v>
      </c>
      <c r="F30" s="23">
        <v>12000</v>
      </c>
      <c r="G30" s="53">
        <v>0.06</v>
      </c>
      <c r="H30" s="23">
        <v>0.8</v>
      </c>
      <c r="I30" s="23">
        <v>7</v>
      </c>
      <c r="J30" s="23">
        <v>1</v>
      </c>
      <c r="K30" s="18" t="s">
        <v>160</v>
      </c>
      <c r="L30" s="23">
        <v>79</v>
      </c>
      <c r="M30" s="21">
        <v>0.15</v>
      </c>
      <c r="N30" s="18" t="s">
        <v>204</v>
      </c>
      <c r="O30" s="38">
        <v>1574.803</v>
      </c>
      <c r="P30" s="23">
        <v>0.0011</v>
      </c>
    </row>
    <row r="31" spans="1:16" s="11" customFormat="1" ht="22.5">
      <c r="A31" s="25" t="s">
        <v>208</v>
      </c>
      <c r="B31" s="20" t="s">
        <v>40</v>
      </c>
      <c r="C31" s="20" t="s">
        <v>41</v>
      </c>
      <c r="D31" s="21">
        <v>95690</v>
      </c>
      <c r="E31" s="23">
        <v>0.35</v>
      </c>
      <c r="F31" s="23">
        <v>12000</v>
      </c>
      <c r="G31" s="53">
        <v>0.06</v>
      </c>
      <c r="H31" s="23">
        <v>0.7</v>
      </c>
      <c r="I31" s="23">
        <v>7</v>
      </c>
      <c r="J31" s="23">
        <v>1</v>
      </c>
      <c r="K31" s="18" t="s">
        <v>161</v>
      </c>
      <c r="L31" s="23">
        <v>85</v>
      </c>
      <c r="M31" s="21">
        <v>0.13</v>
      </c>
      <c r="N31" s="18" t="s">
        <v>209</v>
      </c>
      <c r="O31" s="38">
        <v>1338.63</v>
      </c>
      <c r="P31" s="23">
        <v>0.0015</v>
      </c>
    </row>
    <row r="32" spans="1:16" s="11" customFormat="1" ht="22.5">
      <c r="A32" s="25"/>
      <c r="B32" s="20"/>
      <c r="C32" s="20"/>
      <c r="D32" s="21"/>
      <c r="E32" s="19"/>
      <c r="F32" s="19"/>
      <c r="G32" s="53"/>
      <c r="H32" s="19"/>
      <c r="I32" s="19"/>
      <c r="J32" s="19"/>
      <c r="K32" s="18"/>
      <c r="L32" s="19"/>
      <c r="M32" s="21"/>
      <c r="N32" s="18" t="s">
        <v>210</v>
      </c>
      <c r="O32" s="38">
        <v>2721.103</v>
      </c>
      <c r="P32" s="23">
        <v>0.0015</v>
      </c>
    </row>
    <row r="33" spans="1:16" s="11" customFormat="1" ht="22.5">
      <c r="A33" s="25" t="s">
        <v>211</v>
      </c>
      <c r="B33" s="20" t="s">
        <v>42</v>
      </c>
      <c r="C33" s="20" t="s">
        <v>360</v>
      </c>
      <c r="D33" s="21">
        <v>633295.5273</v>
      </c>
      <c r="E33" s="23">
        <v>0.35</v>
      </c>
      <c r="F33" s="23">
        <v>12000</v>
      </c>
      <c r="G33" s="53">
        <v>0.06</v>
      </c>
      <c r="H33" s="23">
        <v>0.8</v>
      </c>
      <c r="I33" s="23">
        <v>7</v>
      </c>
      <c r="J33" s="23">
        <v>1</v>
      </c>
      <c r="K33" s="18" t="s">
        <v>153</v>
      </c>
      <c r="L33" s="23">
        <v>90</v>
      </c>
      <c r="M33" s="21">
        <v>0.15</v>
      </c>
      <c r="N33" s="18" t="s">
        <v>17</v>
      </c>
      <c r="O33" s="37">
        <v>0</v>
      </c>
      <c r="P33" s="23">
        <v>0</v>
      </c>
    </row>
    <row r="34" spans="1:16" s="22" customFormat="1" ht="22.5">
      <c r="A34" s="25" t="s">
        <v>212</v>
      </c>
      <c r="B34" s="20" t="s">
        <v>43</v>
      </c>
      <c r="C34" s="20" t="s">
        <v>44</v>
      </c>
      <c r="D34" s="21">
        <v>176154.7097</v>
      </c>
      <c r="E34" s="23">
        <v>0.5</v>
      </c>
      <c r="F34" s="23">
        <v>10000</v>
      </c>
      <c r="G34" s="53">
        <v>0.06</v>
      </c>
      <c r="H34" s="23">
        <v>0.6</v>
      </c>
      <c r="I34" s="23">
        <v>7</v>
      </c>
      <c r="J34" s="23">
        <v>1</v>
      </c>
      <c r="K34" s="18" t="s">
        <v>149</v>
      </c>
      <c r="L34" s="23">
        <v>167</v>
      </c>
      <c r="M34" s="21">
        <v>0.1</v>
      </c>
      <c r="N34" s="18" t="s">
        <v>213</v>
      </c>
      <c r="O34" s="39">
        <v>1067.557</v>
      </c>
      <c r="P34" s="23">
        <v>0.0041</v>
      </c>
    </row>
    <row r="35" spans="1:16" s="11" customFormat="1" ht="11.25">
      <c r="A35" s="25"/>
      <c r="B35" s="20"/>
      <c r="C35" s="20"/>
      <c r="D35" s="21"/>
      <c r="E35" s="19"/>
      <c r="F35" s="19"/>
      <c r="G35" s="53"/>
      <c r="H35" s="19"/>
      <c r="I35" s="19"/>
      <c r="J35" s="19"/>
      <c r="K35" s="18"/>
      <c r="L35" s="19"/>
      <c r="M35" s="21"/>
      <c r="N35" s="18" t="s">
        <v>377</v>
      </c>
      <c r="O35" s="37">
        <v>1499.025</v>
      </c>
      <c r="P35" s="26">
        <f>1/2000</f>
        <v>0.0005</v>
      </c>
    </row>
    <row r="36" spans="1:16" s="11" customFormat="1" ht="11.25">
      <c r="A36" s="25"/>
      <c r="B36" s="20"/>
      <c r="C36" s="20"/>
      <c r="D36" s="21"/>
      <c r="E36" s="19"/>
      <c r="F36" s="19"/>
      <c r="G36" s="53"/>
      <c r="H36" s="19"/>
      <c r="I36" s="19"/>
      <c r="J36" s="19"/>
      <c r="K36" s="18"/>
      <c r="L36" s="19"/>
      <c r="M36" s="21"/>
      <c r="N36" s="18" t="s">
        <v>175</v>
      </c>
      <c r="O36" s="37">
        <v>110.38</v>
      </c>
      <c r="P36" s="19">
        <v>0.0005</v>
      </c>
    </row>
    <row r="37" spans="1:16" s="11" customFormat="1" ht="22.5">
      <c r="A37" s="25" t="s">
        <v>214</v>
      </c>
      <c r="B37" s="20" t="s">
        <v>45</v>
      </c>
      <c r="C37" s="20" t="s">
        <v>215</v>
      </c>
      <c r="D37" s="21">
        <v>159180.91</v>
      </c>
      <c r="E37" s="23">
        <v>0.35</v>
      </c>
      <c r="F37" s="23">
        <v>12000</v>
      </c>
      <c r="G37" s="53">
        <v>0.06</v>
      </c>
      <c r="H37" s="23">
        <v>0.8</v>
      </c>
      <c r="I37" s="23">
        <v>7</v>
      </c>
      <c r="J37" s="23">
        <v>1</v>
      </c>
      <c r="K37" s="18" t="s">
        <v>162</v>
      </c>
      <c r="L37" s="19">
        <v>29</v>
      </c>
      <c r="M37" s="21">
        <v>0.15</v>
      </c>
      <c r="N37" s="18" t="s">
        <v>17</v>
      </c>
      <c r="O37" s="37">
        <v>0</v>
      </c>
      <c r="P37" s="23">
        <v>0</v>
      </c>
    </row>
    <row r="38" spans="1:16" s="11" customFormat="1" ht="22.5">
      <c r="A38" s="25" t="s">
        <v>216</v>
      </c>
      <c r="B38" s="20" t="s">
        <v>46</v>
      </c>
      <c r="C38" s="20" t="s">
        <v>47</v>
      </c>
      <c r="D38" s="21">
        <v>237224.34</v>
      </c>
      <c r="E38" s="23">
        <v>0.35</v>
      </c>
      <c r="F38" s="23">
        <v>12000</v>
      </c>
      <c r="G38" s="53">
        <v>0.06</v>
      </c>
      <c r="H38" s="23">
        <v>0.8</v>
      </c>
      <c r="I38" s="23">
        <v>7</v>
      </c>
      <c r="J38" s="23">
        <v>1</v>
      </c>
      <c r="K38" s="18" t="s">
        <v>162</v>
      </c>
      <c r="L38" s="23">
        <v>58</v>
      </c>
      <c r="M38" s="21">
        <v>0.15</v>
      </c>
      <c r="N38" s="18" t="s">
        <v>17</v>
      </c>
      <c r="O38" s="37">
        <v>0</v>
      </c>
      <c r="P38" s="23">
        <v>0</v>
      </c>
    </row>
    <row r="39" spans="1:16" s="11" customFormat="1" ht="22.5">
      <c r="A39" s="25" t="s">
        <v>217</v>
      </c>
      <c r="B39" s="20" t="s">
        <v>48</v>
      </c>
      <c r="C39" s="20" t="s">
        <v>17</v>
      </c>
      <c r="D39" s="21">
        <v>21323.00372783668</v>
      </c>
      <c r="E39" s="23">
        <v>0.3</v>
      </c>
      <c r="F39" s="23">
        <v>12000</v>
      </c>
      <c r="G39" s="53">
        <v>0.06</v>
      </c>
      <c r="H39" s="23">
        <v>0.8</v>
      </c>
      <c r="I39" s="23">
        <v>0</v>
      </c>
      <c r="J39" s="23">
        <v>0</v>
      </c>
      <c r="K39" s="18" t="s">
        <v>17</v>
      </c>
      <c r="L39" s="23">
        <v>0</v>
      </c>
      <c r="M39" s="21">
        <v>0</v>
      </c>
      <c r="N39" s="18" t="s">
        <v>17</v>
      </c>
      <c r="O39" s="37">
        <v>0</v>
      </c>
      <c r="P39" s="23">
        <v>0</v>
      </c>
    </row>
    <row r="40" spans="1:16" s="11" customFormat="1" ht="11.25">
      <c r="A40" s="25" t="s">
        <v>218</v>
      </c>
      <c r="B40" s="20" t="s">
        <v>49</v>
      </c>
      <c r="C40" s="20" t="s">
        <v>16</v>
      </c>
      <c r="D40" s="21">
        <v>2004.6398</v>
      </c>
      <c r="E40" s="23">
        <v>0.25</v>
      </c>
      <c r="F40" s="23">
        <v>8000</v>
      </c>
      <c r="G40" s="53">
        <v>0.06</v>
      </c>
      <c r="H40" s="23">
        <v>0.5</v>
      </c>
      <c r="I40" s="23">
        <v>0</v>
      </c>
      <c r="J40" s="23">
        <v>0</v>
      </c>
      <c r="K40" s="18" t="s">
        <v>17</v>
      </c>
      <c r="L40" s="23">
        <v>0</v>
      </c>
      <c r="M40" s="21">
        <v>0</v>
      </c>
      <c r="N40" s="18" t="s">
        <v>18</v>
      </c>
      <c r="O40" s="37">
        <v>0.2389</v>
      </c>
      <c r="P40" s="23">
        <v>0.746</v>
      </c>
    </row>
    <row r="41" spans="1:16" s="11" customFormat="1" ht="22.5">
      <c r="A41" s="25" t="s">
        <v>219</v>
      </c>
      <c r="B41" s="20" t="s">
        <v>50</v>
      </c>
      <c r="C41" s="20" t="s">
        <v>51</v>
      </c>
      <c r="D41" s="21">
        <v>109250</v>
      </c>
      <c r="E41" s="23">
        <v>0.3</v>
      </c>
      <c r="F41" s="23">
        <v>10000</v>
      </c>
      <c r="G41" s="53">
        <v>0.06</v>
      </c>
      <c r="H41" s="23">
        <v>0.8</v>
      </c>
      <c r="I41" s="23">
        <v>7</v>
      </c>
      <c r="J41" s="23">
        <v>0</v>
      </c>
      <c r="K41" s="18" t="s">
        <v>17</v>
      </c>
      <c r="L41" s="23">
        <v>15</v>
      </c>
      <c r="M41" s="21">
        <v>0.15</v>
      </c>
      <c r="N41" s="18" t="s">
        <v>17</v>
      </c>
      <c r="O41" s="37">
        <v>0</v>
      </c>
      <c r="P41" s="23">
        <v>0</v>
      </c>
    </row>
    <row r="42" spans="1:16" s="11" customFormat="1" ht="22.5">
      <c r="A42" s="25" t="s">
        <v>220</v>
      </c>
      <c r="B42" s="20" t="s">
        <v>52</v>
      </c>
      <c r="C42" s="20" t="s">
        <v>361</v>
      </c>
      <c r="D42" s="21">
        <v>282554.7</v>
      </c>
      <c r="E42" s="23">
        <v>0.3</v>
      </c>
      <c r="F42" s="19">
        <v>10000</v>
      </c>
      <c r="G42" s="53">
        <v>0.06</v>
      </c>
      <c r="H42" s="23">
        <v>0.8</v>
      </c>
      <c r="I42" s="23">
        <v>7</v>
      </c>
      <c r="J42" s="23">
        <v>1</v>
      </c>
      <c r="K42" s="18" t="s">
        <v>163</v>
      </c>
      <c r="L42" s="23">
        <v>154</v>
      </c>
      <c r="M42" s="21">
        <v>0.13</v>
      </c>
      <c r="N42" s="18" t="s">
        <v>17</v>
      </c>
      <c r="O42" s="37">
        <v>0</v>
      </c>
      <c r="P42" s="23">
        <v>0</v>
      </c>
    </row>
    <row r="43" spans="1:16" s="11" customFormat="1" ht="33.75">
      <c r="A43" s="25" t="s">
        <v>221</v>
      </c>
      <c r="B43" s="20" t="s">
        <v>222</v>
      </c>
      <c r="C43" s="20" t="s">
        <v>223</v>
      </c>
      <c r="D43" s="21">
        <v>17326.184</v>
      </c>
      <c r="E43" s="23">
        <v>0.35</v>
      </c>
      <c r="F43" s="23">
        <v>6000</v>
      </c>
      <c r="G43" s="53">
        <v>0.06</v>
      </c>
      <c r="H43" s="23">
        <v>0.8</v>
      </c>
      <c r="I43" s="23">
        <v>0</v>
      </c>
      <c r="J43" s="23">
        <v>0</v>
      </c>
      <c r="K43" s="18" t="s">
        <v>17</v>
      </c>
      <c r="L43" s="23">
        <v>0</v>
      </c>
      <c r="M43" s="21">
        <v>0</v>
      </c>
      <c r="N43" s="18" t="s">
        <v>18</v>
      </c>
      <c r="O43" s="37">
        <v>0.2389</v>
      </c>
      <c r="P43" s="23">
        <v>2.2</v>
      </c>
    </row>
    <row r="44" spans="1:16" s="11" customFormat="1" ht="22.5">
      <c r="A44" s="25" t="s">
        <v>224</v>
      </c>
      <c r="B44" s="20" t="s">
        <v>354</v>
      </c>
      <c r="C44" s="20" t="s">
        <v>53</v>
      </c>
      <c r="D44" s="21">
        <v>7462.35</v>
      </c>
      <c r="E44" s="23">
        <v>0.3</v>
      </c>
      <c r="F44" s="23">
        <v>10000</v>
      </c>
      <c r="G44" s="53">
        <v>0.06</v>
      </c>
      <c r="H44" s="23">
        <v>0.8</v>
      </c>
      <c r="I44" s="23">
        <v>0</v>
      </c>
      <c r="J44" s="23">
        <v>0</v>
      </c>
      <c r="K44" s="18" t="s">
        <v>17</v>
      </c>
      <c r="L44" s="23">
        <v>0</v>
      </c>
      <c r="M44" s="21">
        <v>0</v>
      </c>
      <c r="N44" s="18" t="s">
        <v>18</v>
      </c>
      <c r="O44" s="37">
        <v>0.2389</v>
      </c>
      <c r="P44" s="23">
        <v>0.82</v>
      </c>
    </row>
    <row r="45" spans="1:16" s="11" customFormat="1" ht="22.5">
      <c r="A45" s="25" t="s">
        <v>225</v>
      </c>
      <c r="B45" s="20" t="s">
        <v>54</v>
      </c>
      <c r="C45" s="20" t="s">
        <v>55</v>
      </c>
      <c r="D45" s="21">
        <v>10382.4</v>
      </c>
      <c r="E45" s="23">
        <v>0.3</v>
      </c>
      <c r="F45" s="23">
        <v>10000</v>
      </c>
      <c r="G45" s="53">
        <v>0.06</v>
      </c>
      <c r="H45" s="23">
        <v>0.7</v>
      </c>
      <c r="I45" s="23">
        <v>0</v>
      </c>
      <c r="J45" s="23">
        <v>0</v>
      </c>
      <c r="K45" s="18" t="s">
        <v>17</v>
      </c>
      <c r="L45" s="23">
        <v>0</v>
      </c>
      <c r="M45" s="21">
        <v>0</v>
      </c>
      <c r="N45" s="18" t="s">
        <v>18</v>
      </c>
      <c r="O45" s="37">
        <v>0.2389</v>
      </c>
      <c r="P45" s="23">
        <v>3.73</v>
      </c>
    </row>
    <row r="46" spans="1:16" s="11" customFormat="1" ht="22.5">
      <c r="A46" s="25" t="s">
        <v>226</v>
      </c>
      <c r="B46" s="18" t="s">
        <v>56</v>
      </c>
      <c r="C46" s="18" t="s">
        <v>227</v>
      </c>
      <c r="D46" s="21">
        <v>22927.8</v>
      </c>
      <c r="E46" s="19">
        <v>0.3</v>
      </c>
      <c r="F46" s="23">
        <v>10000</v>
      </c>
      <c r="G46" s="53">
        <v>0.06</v>
      </c>
      <c r="H46" s="23">
        <v>0.8</v>
      </c>
      <c r="I46" s="23">
        <v>0</v>
      </c>
      <c r="J46" s="23">
        <v>0</v>
      </c>
      <c r="K46" s="18" t="s">
        <v>17</v>
      </c>
      <c r="L46" s="23">
        <v>0</v>
      </c>
      <c r="M46" s="21">
        <v>0</v>
      </c>
      <c r="N46" s="18" t="s">
        <v>18</v>
      </c>
      <c r="O46" s="37">
        <v>0.2389</v>
      </c>
      <c r="P46" s="23">
        <v>14.92</v>
      </c>
    </row>
    <row r="47" spans="1:16" s="11" customFormat="1" ht="22.5">
      <c r="A47" s="25">
        <v>94212</v>
      </c>
      <c r="B47" s="20" t="s">
        <v>57</v>
      </c>
      <c r="C47" s="20" t="s">
        <v>58</v>
      </c>
      <c r="D47" s="21">
        <v>83491.8</v>
      </c>
      <c r="E47" s="23">
        <v>0.3</v>
      </c>
      <c r="F47" s="23">
        <v>10000</v>
      </c>
      <c r="G47" s="53">
        <v>0.06</v>
      </c>
      <c r="H47" s="23">
        <v>0.8</v>
      </c>
      <c r="I47" s="23">
        <v>0</v>
      </c>
      <c r="J47" s="23">
        <v>0</v>
      </c>
      <c r="K47" s="18" t="s">
        <v>17</v>
      </c>
      <c r="L47" s="23">
        <v>0</v>
      </c>
      <c r="M47" s="21">
        <v>0</v>
      </c>
      <c r="N47" s="18" t="s">
        <v>18</v>
      </c>
      <c r="O47" s="37">
        <v>0.2389</v>
      </c>
      <c r="P47" s="23">
        <v>65.648</v>
      </c>
    </row>
    <row r="48" spans="1:16" s="11" customFormat="1" ht="22.5">
      <c r="A48" s="25" t="s">
        <v>228</v>
      </c>
      <c r="B48" s="18" t="s">
        <v>347</v>
      </c>
      <c r="C48" s="18" t="s">
        <v>229</v>
      </c>
      <c r="D48" s="21">
        <v>158929.3104</v>
      </c>
      <c r="E48" s="23">
        <v>0.5</v>
      </c>
      <c r="F48" s="23">
        <v>10000</v>
      </c>
      <c r="G48" s="53">
        <v>0.06</v>
      </c>
      <c r="H48" s="23">
        <v>0.6</v>
      </c>
      <c r="I48" s="23">
        <v>7</v>
      </c>
      <c r="J48" s="23">
        <v>1</v>
      </c>
      <c r="K48" s="18" t="s">
        <v>150</v>
      </c>
      <c r="L48" s="23">
        <v>160</v>
      </c>
      <c r="M48" s="21">
        <v>0.1</v>
      </c>
      <c r="N48" s="18" t="s">
        <v>189</v>
      </c>
      <c r="O48" s="38">
        <v>877.1822</v>
      </c>
      <c r="P48" s="23">
        <v>0.0025</v>
      </c>
    </row>
    <row r="49" spans="1:16" s="11" customFormat="1" ht="11.25">
      <c r="A49" s="25"/>
      <c r="B49" s="18"/>
      <c r="C49" s="18"/>
      <c r="D49" s="21"/>
      <c r="E49" s="19"/>
      <c r="F49" s="19"/>
      <c r="G49" s="53"/>
      <c r="H49" s="19"/>
      <c r="I49" s="19"/>
      <c r="J49" s="19"/>
      <c r="K49" s="18"/>
      <c r="L49" s="19"/>
      <c r="M49" s="21"/>
      <c r="N49" s="18" t="s">
        <v>377</v>
      </c>
      <c r="O49" s="37">
        <v>1302.075</v>
      </c>
      <c r="P49" s="19">
        <f>1/2000</f>
        <v>0.0005</v>
      </c>
    </row>
    <row r="50" spans="1:16" s="11" customFormat="1" ht="11.25">
      <c r="A50" s="25"/>
      <c r="B50" s="18"/>
      <c r="C50" s="18"/>
      <c r="D50" s="21"/>
      <c r="E50" s="19"/>
      <c r="F50" s="19"/>
      <c r="G50" s="53"/>
      <c r="H50" s="19"/>
      <c r="I50" s="19"/>
      <c r="J50" s="19"/>
      <c r="K50" s="18"/>
      <c r="L50" s="19"/>
      <c r="M50" s="21"/>
      <c r="N50" s="18" t="s">
        <v>175</v>
      </c>
      <c r="O50" s="37">
        <v>110.38</v>
      </c>
      <c r="P50" s="19">
        <v>0.0005</v>
      </c>
    </row>
    <row r="51" spans="1:16" s="11" customFormat="1" ht="33.75">
      <c r="A51" s="25" t="s">
        <v>230</v>
      </c>
      <c r="B51" s="18" t="s">
        <v>127</v>
      </c>
      <c r="C51" s="18" t="s">
        <v>350</v>
      </c>
      <c r="D51" s="21">
        <v>206619.3104</v>
      </c>
      <c r="E51" s="23">
        <v>0.5</v>
      </c>
      <c r="F51" s="23">
        <v>10000</v>
      </c>
      <c r="G51" s="53">
        <v>0.06</v>
      </c>
      <c r="H51" s="23">
        <v>0.6</v>
      </c>
      <c r="I51" s="23">
        <v>7</v>
      </c>
      <c r="J51" s="23">
        <v>1</v>
      </c>
      <c r="K51" s="18" t="s">
        <v>164</v>
      </c>
      <c r="L51" s="23">
        <v>167</v>
      </c>
      <c r="M51" s="21">
        <v>0.1</v>
      </c>
      <c r="N51" s="18" t="s">
        <v>231</v>
      </c>
      <c r="O51" s="38">
        <v>877.1822</v>
      </c>
      <c r="P51" s="23">
        <v>0.0025</v>
      </c>
    </row>
    <row r="52" spans="1:16" s="11" customFormat="1" ht="11.25">
      <c r="A52" s="25"/>
      <c r="B52" s="18"/>
      <c r="C52" s="18"/>
      <c r="D52" s="21"/>
      <c r="E52" s="19"/>
      <c r="F52" s="19"/>
      <c r="G52" s="53"/>
      <c r="H52" s="19"/>
      <c r="I52" s="19"/>
      <c r="J52" s="19"/>
      <c r="K52" s="18"/>
      <c r="L52" s="19"/>
      <c r="M52" s="21"/>
      <c r="N52" s="18" t="s">
        <v>377</v>
      </c>
      <c r="O52" s="37">
        <v>1302.075</v>
      </c>
      <c r="P52" s="19">
        <f>1/2000</f>
        <v>0.0005</v>
      </c>
    </row>
    <row r="53" spans="1:16" s="11" customFormat="1" ht="11.25">
      <c r="A53" s="25"/>
      <c r="B53" s="18"/>
      <c r="C53" s="18"/>
      <c r="D53" s="21"/>
      <c r="E53" s="19"/>
      <c r="F53" s="19"/>
      <c r="G53" s="53"/>
      <c r="H53" s="19"/>
      <c r="I53" s="19"/>
      <c r="J53" s="19"/>
      <c r="K53" s="18"/>
      <c r="L53" s="19"/>
      <c r="M53" s="21"/>
      <c r="N53" s="18" t="s">
        <v>175</v>
      </c>
      <c r="O53" s="37">
        <v>110.38</v>
      </c>
      <c r="P53" s="19">
        <v>0.0005</v>
      </c>
    </row>
    <row r="54" spans="1:16" s="11" customFormat="1" ht="22.5">
      <c r="A54" s="25" t="s">
        <v>232</v>
      </c>
      <c r="B54" s="20" t="s">
        <v>59</v>
      </c>
      <c r="C54" s="20" t="s">
        <v>60</v>
      </c>
      <c r="D54" s="21">
        <v>603943.3298229217</v>
      </c>
      <c r="E54" s="23">
        <v>0.35</v>
      </c>
      <c r="F54" s="23">
        <v>20000</v>
      </c>
      <c r="G54" s="53">
        <v>0.06</v>
      </c>
      <c r="H54" s="23">
        <v>0.7</v>
      </c>
      <c r="I54" s="23">
        <v>7</v>
      </c>
      <c r="J54" s="23">
        <v>1</v>
      </c>
      <c r="K54" s="18" t="s">
        <v>154</v>
      </c>
      <c r="L54" s="23">
        <v>300</v>
      </c>
      <c r="M54" s="21">
        <v>0.13</v>
      </c>
      <c r="N54" s="18" t="s">
        <v>233</v>
      </c>
      <c r="O54" s="38">
        <v>8872.145</v>
      </c>
      <c r="P54" s="23">
        <v>0.0024</v>
      </c>
    </row>
    <row r="55" spans="1:16" s="11" customFormat="1" ht="22.5">
      <c r="A55" s="25" t="s">
        <v>234</v>
      </c>
      <c r="B55" s="20" t="s">
        <v>61</v>
      </c>
      <c r="C55" s="20" t="s">
        <v>62</v>
      </c>
      <c r="D55" s="21">
        <v>22542.5</v>
      </c>
      <c r="E55" s="23">
        <v>0.5</v>
      </c>
      <c r="F55" s="23">
        <v>10000</v>
      </c>
      <c r="G55" s="53">
        <v>0.06</v>
      </c>
      <c r="H55" s="23">
        <v>0.5</v>
      </c>
      <c r="I55" s="23">
        <v>7</v>
      </c>
      <c r="J55" s="23">
        <v>1</v>
      </c>
      <c r="K55" s="18" t="s">
        <v>165</v>
      </c>
      <c r="L55" s="23">
        <v>70</v>
      </c>
      <c r="M55" s="21">
        <v>0.05</v>
      </c>
      <c r="N55" s="18" t="s">
        <v>235</v>
      </c>
      <c r="O55" s="38">
        <v>191.8517</v>
      </c>
      <c r="P55" s="23">
        <v>0.0008</v>
      </c>
    </row>
    <row r="56" spans="1:16" s="11" customFormat="1" ht="11.25">
      <c r="A56" s="25"/>
      <c r="B56" s="20"/>
      <c r="C56" s="20"/>
      <c r="D56" s="21"/>
      <c r="E56" s="19"/>
      <c r="F56" s="19"/>
      <c r="G56" s="53"/>
      <c r="H56" s="19"/>
      <c r="I56" s="19"/>
      <c r="J56" s="19"/>
      <c r="K56" s="18"/>
      <c r="L56" s="19"/>
      <c r="M56" s="21"/>
      <c r="N56" s="18" t="s">
        <v>377</v>
      </c>
      <c r="O56" s="37">
        <v>894.76</v>
      </c>
      <c r="P56" s="19">
        <v>0.0005</v>
      </c>
    </row>
    <row r="57" spans="1:16" s="11" customFormat="1" ht="11.25">
      <c r="A57" s="25"/>
      <c r="B57" s="20"/>
      <c r="C57" s="20"/>
      <c r="D57" s="21"/>
      <c r="E57" s="19"/>
      <c r="F57" s="19"/>
      <c r="G57" s="53"/>
      <c r="H57" s="19"/>
      <c r="I57" s="19"/>
      <c r="J57" s="19"/>
      <c r="K57" s="18"/>
      <c r="L57" s="19"/>
      <c r="M57" s="21"/>
      <c r="N57" s="18" t="s">
        <v>175</v>
      </c>
      <c r="O57" s="37">
        <v>105.65</v>
      </c>
      <c r="P57" s="19">
        <f>1/2000</f>
        <v>0.0005</v>
      </c>
    </row>
    <row r="58" spans="1:16" s="11" customFormat="1" ht="33.75">
      <c r="A58" s="25" t="s">
        <v>236</v>
      </c>
      <c r="B58" s="18" t="s">
        <v>348</v>
      </c>
      <c r="C58" s="18" t="s">
        <v>128</v>
      </c>
      <c r="D58" s="21">
        <v>36930.9673</v>
      </c>
      <c r="E58" s="23">
        <v>0.35</v>
      </c>
      <c r="F58" s="23">
        <v>6000</v>
      </c>
      <c r="G58" s="53">
        <v>0.06</v>
      </c>
      <c r="H58" s="23">
        <v>0.5</v>
      </c>
      <c r="I58" s="23">
        <v>7</v>
      </c>
      <c r="J58" s="23">
        <v>1</v>
      </c>
      <c r="K58" s="18" t="s">
        <v>166</v>
      </c>
      <c r="L58" s="23">
        <v>7</v>
      </c>
      <c r="M58" s="21">
        <v>0.1</v>
      </c>
      <c r="N58" s="18" t="s">
        <v>17</v>
      </c>
      <c r="O58" s="37">
        <v>0</v>
      </c>
      <c r="P58" s="23">
        <v>0</v>
      </c>
    </row>
    <row r="59" spans="1:16" s="11" customFormat="1" ht="33.75">
      <c r="A59" s="25" t="s">
        <v>237</v>
      </c>
      <c r="B59" s="20" t="s">
        <v>63</v>
      </c>
      <c r="C59" s="20" t="s">
        <v>64</v>
      </c>
      <c r="D59" s="21">
        <v>94642.2</v>
      </c>
      <c r="E59" s="23">
        <v>0.35</v>
      </c>
      <c r="F59" s="23">
        <v>12000</v>
      </c>
      <c r="G59" s="53">
        <v>0.06</v>
      </c>
      <c r="H59" s="23">
        <v>0.7</v>
      </c>
      <c r="I59" s="23">
        <v>7</v>
      </c>
      <c r="J59" s="23">
        <v>0.2</v>
      </c>
      <c r="K59" s="18" t="s">
        <v>155</v>
      </c>
      <c r="L59" s="23">
        <v>269</v>
      </c>
      <c r="M59" s="21">
        <v>0.1</v>
      </c>
      <c r="N59" s="18" t="s">
        <v>17</v>
      </c>
      <c r="O59" s="37">
        <v>0</v>
      </c>
      <c r="P59" s="23">
        <v>0</v>
      </c>
    </row>
    <row r="60" spans="1:16" s="11" customFormat="1" ht="33.75">
      <c r="A60" s="25" t="s">
        <v>238</v>
      </c>
      <c r="B60" s="20" t="s">
        <v>65</v>
      </c>
      <c r="C60" s="20" t="s">
        <v>362</v>
      </c>
      <c r="D60" s="21">
        <v>98744.4</v>
      </c>
      <c r="E60" s="23">
        <v>0.35</v>
      </c>
      <c r="F60" s="23">
        <v>12000</v>
      </c>
      <c r="G60" s="53">
        <v>0.06</v>
      </c>
      <c r="H60" s="23">
        <v>0.8</v>
      </c>
      <c r="I60" s="23">
        <v>7</v>
      </c>
      <c r="J60" s="23">
        <v>0.2</v>
      </c>
      <c r="K60" s="18" t="s">
        <v>155</v>
      </c>
      <c r="L60" s="23">
        <v>121</v>
      </c>
      <c r="M60" s="21">
        <v>0.1</v>
      </c>
      <c r="N60" s="18" t="s">
        <v>239</v>
      </c>
      <c r="O60" s="38">
        <v>440.2736</v>
      </c>
      <c r="P60" s="23">
        <v>0.001</v>
      </c>
    </row>
    <row r="61" spans="1:16" s="11" customFormat="1" ht="33.75">
      <c r="A61" s="25" t="s">
        <v>240</v>
      </c>
      <c r="B61" s="20" t="s">
        <v>66</v>
      </c>
      <c r="C61" s="20" t="s">
        <v>241</v>
      </c>
      <c r="D61" s="21">
        <v>209450.7</v>
      </c>
      <c r="E61" s="23">
        <v>0.35</v>
      </c>
      <c r="F61" s="23">
        <v>12000</v>
      </c>
      <c r="G61" s="53">
        <v>0.06</v>
      </c>
      <c r="H61" s="23">
        <v>0.8</v>
      </c>
      <c r="I61" s="23">
        <v>7</v>
      </c>
      <c r="J61" s="23">
        <v>0.2</v>
      </c>
      <c r="K61" s="18" t="s">
        <v>155</v>
      </c>
      <c r="L61" s="23">
        <v>269</v>
      </c>
      <c r="M61" s="21">
        <v>0.1</v>
      </c>
      <c r="N61" s="18" t="s">
        <v>242</v>
      </c>
      <c r="O61" s="38">
        <v>594.5</v>
      </c>
      <c r="P61" s="23">
        <v>0.001</v>
      </c>
    </row>
    <row r="62" spans="1:16" s="11" customFormat="1" ht="33.75">
      <c r="A62" s="25" t="s">
        <v>243</v>
      </c>
      <c r="B62" s="20" t="s">
        <v>67</v>
      </c>
      <c r="C62" s="20" t="s">
        <v>244</v>
      </c>
      <c r="D62" s="21">
        <v>5183.6181</v>
      </c>
      <c r="E62" s="23">
        <v>0.25</v>
      </c>
      <c r="F62" s="23">
        <v>2000</v>
      </c>
      <c r="G62" s="53">
        <v>0.06</v>
      </c>
      <c r="H62" s="23">
        <v>0.6</v>
      </c>
      <c r="I62" s="23">
        <v>0</v>
      </c>
      <c r="J62" s="23">
        <v>0</v>
      </c>
      <c r="K62" s="18" t="s">
        <v>17</v>
      </c>
      <c r="L62" s="23">
        <v>0</v>
      </c>
      <c r="M62" s="21">
        <v>0</v>
      </c>
      <c r="N62" s="18" t="s">
        <v>17</v>
      </c>
      <c r="O62" s="37">
        <v>0</v>
      </c>
      <c r="P62" s="23">
        <v>0</v>
      </c>
    </row>
    <row r="63" spans="1:16" s="11" customFormat="1" ht="33.75">
      <c r="A63" s="25" t="s">
        <v>245</v>
      </c>
      <c r="B63" s="20" t="s">
        <v>246</v>
      </c>
      <c r="C63" s="20" t="s">
        <v>247</v>
      </c>
      <c r="D63" s="21">
        <v>168195.18974435053</v>
      </c>
      <c r="E63" s="23">
        <v>0.3</v>
      </c>
      <c r="F63" s="23">
        <v>10000</v>
      </c>
      <c r="G63" s="53">
        <v>0.06</v>
      </c>
      <c r="H63" s="23">
        <v>0.7</v>
      </c>
      <c r="I63" s="23">
        <v>0</v>
      </c>
      <c r="J63" s="23">
        <v>0</v>
      </c>
      <c r="K63" s="18" t="s">
        <v>17</v>
      </c>
      <c r="L63" s="23">
        <v>0</v>
      </c>
      <c r="M63" s="21">
        <v>0</v>
      </c>
      <c r="N63" s="18" t="s">
        <v>68</v>
      </c>
      <c r="O63" s="37">
        <v>0.2389</v>
      </c>
      <c r="P63" s="23">
        <v>30</v>
      </c>
    </row>
    <row r="64" spans="1:16" s="11" customFormat="1" ht="33.75">
      <c r="A64" s="25" t="s">
        <v>248</v>
      </c>
      <c r="B64" s="20" t="s">
        <v>69</v>
      </c>
      <c r="C64" s="20" t="s">
        <v>70</v>
      </c>
      <c r="D64" s="21">
        <v>5963.834466356231</v>
      </c>
      <c r="E64" s="23">
        <v>0.25</v>
      </c>
      <c r="F64" s="23">
        <v>10000</v>
      </c>
      <c r="G64" s="53">
        <v>0.06</v>
      </c>
      <c r="H64" s="23">
        <v>1</v>
      </c>
      <c r="I64" s="23">
        <v>0</v>
      </c>
      <c r="J64" s="23">
        <v>0</v>
      </c>
      <c r="K64" s="18" t="s">
        <v>17</v>
      </c>
      <c r="L64" s="23">
        <v>0</v>
      </c>
      <c r="M64" s="21">
        <v>0</v>
      </c>
      <c r="N64" s="18" t="s">
        <v>17</v>
      </c>
      <c r="O64" s="37">
        <v>0</v>
      </c>
      <c r="P64" s="23">
        <v>0</v>
      </c>
    </row>
    <row r="65" spans="1:16" s="11" customFormat="1" ht="22.5">
      <c r="A65" s="25" t="s">
        <v>249</v>
      </c>
      <c r="B65" s="20" t="s">
        <v>71</v>
      </c>
      <c r="C65" s="20" t="s">
        <v>34</v>
      </c>
      <c r="D65" s="21">
        <v>325740.52984009683</v>
      </c>
      <c r="E65" s="23">
        <v>0.3</v>
      </c>
      <c r="F65" s="23">
        <v>16000</v>
      </c>
      <c r="G65" s="53">
        <v>0.06</v>
      </c>
      <c r="H65" s="23">
        <v>0.8</v>
      </c>
      <c r="I65" s="23">
        <v>7</v>
      </c>
      <c r="J65" s="23">
        <v>1</v>
      </c>
      <c r="K65" s="18" t="s">
        <v>167</v>
      </c>
      <c r="L65" s="23">
        <v>70</v>
      </c>
      <c r="M65" s="21">
        <v>0.13</v>
      </c>
      <c r="N65" s="18" t="s">
        <v>17</v>
      </c>
      <c r="O65" s="37">
        <v>0</v>
      </c>
      <c r="P65" s="23">
        <v>0</v>
      </c>
    </row>
    <row r="66" spans="1:16" s="11" customFormat="1" ht="33.75">
      <c r="A66" s="25" t="s">
        <v>250</v>
      </c>
      <c r="B66" s="18" t="s">
        <v>72</v>
      </c>
      <c r="C66" s="18" t="s">
        <v>363</v>
      </c>
      <c r="D66" s="21">
        <v>493642.0454</v>
      </c>
      <c r="E66" s="23">
        <v>0.35</v>
      </c>
      <c r="F66" s="23">
        <v>14000</v>
      </c>
      <c r="G66" s="53">
        <v>0.06</v>
      </c>
      <c r="H66" s="23">
        <v>0.8</v>
      </c>
      <c r="I66" s="23">
        <v>7</v>
      </c>
      <c r="J66" s="23">
        <v>1</v>
      </c>
      <c r="K66" s="18" t="s">
        <v>167</v>
      </c>
      <c r="L66" s="23">
        <v>150</v>
      </c>
      <c r="M66" s="21">
        <v>0.13</v>
      </c>
      <c r="N66" s="18" t="s">
        <v>17</v>
      </c>
      <c r="O66" s="37">
        <v>0</v>
      </c>
      <c r="P66" s="23">
        <v>0</v>
      </c>
    </row>
    <row r="67" spans="1:16" s="11" customFormat="1" ht="11.25">
      <c r="A67" s="25" t="s">
        <v>251</v>
      </c>
      <c r="B67" s="20" t="s">
        <v>73</v>
      </c>
      <c r="C67" s="20" t="s">
        <v>74</v>
      </c>
      <c r="D67" s="21">
        <v>64900</v>
      </c>
      <c r="E67" s="23">
        <v>0.5</v>
      </c>
      <c r="F67" s="23">
        <v>10000</v>
      </c>
      <c r="G67" s="53">
        <v>0.06</v>
      </c>
      <c r="H67" s="23">
        <v>0.8</v>
      </c>
      <c r="I67" s="23">
        <v>0</v>
      </c>
      <c r="J67" s="23">
        <v>0</v>
      </c>
      <c r="K67" s="18" t="s">
        <v>17</v>
      </c>
      <c r="L67" s="23">
        <v>0</v>
      </c>
      <c r="M67" s="21">
        <v>0</v>
      </c>
      <c r="N67" s="18" t="s">
        <v>17</v>
      </c>
      <c r="O67" s="37">
        <v>0</v>
      </c>
      <c r="P67" s="23">
        <v>0</v>
      </c>
    </row>
    <row r="68" spans="1:16" s="11" customFormat="1" ht="11.25">
      <c r="A68" s="25" t="s">
        <v>252</v>
      </c>
      <c r="B68" s="20" t="s">
        <v>75</v>
      </c>
      <c r="C68" s="20" t="s">
        <v>76</v>
      </c>
      <c r="D68" s="21">
        <v>52800</v>
      </c>
      <c r="E68" s="23">
        <v>0.5</v>
      </c>
      <c r="F68" s="23">
        <v>10000</v>
      </c>
      <c r="G68" s="53">
        <v>0.06</v>
      </c>
      <c r="H68" s="23">
        <v>0.8</v>
      </c>
      <c r="I68" s="23">
        <v>0</v>
      </c>
      <c r="J68" s="23">
        <v>0</v>
      </c>
      <c r="K68" s="18" t="s">
        <v>17</v>
      </c>
      <c r="L68" s="23">
        <v>0</v>
      </c>
      <c r="M68" s="21">
        <v>0</v>
      </c>
      <c r="N68" s="18" t="s">
        <v>17</v>
      </c>
      <c r="O68" s="37">
        <v>0</v>
      </c>
      <c r="P68" s="23">
        <v>0</v>
      </c>
    </row>
    <row r="69" spans="1:16" s="11" customFormat="1" ht="11.25">
      <c r="A69" s="25" t="s">
        <v>253</v>
      </c>
      <c r="B69" s="20" t="s">
        <v>77</v>
      </c>
      <c r="C69" s="20" t="s">
        <v>78</v>
      </c>
      <c r="D69" s="21">
        <v>30600</v>
      </c>
      <c r="E69" s="23">
        <v>0.5</v>
      </c>
      <c r="F69" s="23">
        <v>10000</v>
      </c>
      <c r="G69" s="53">
        <v>0.06</v>
      </c>
      <c r="H69" s="23">
        <v>0.8</v>
      </c>
      <c r="I69" s="23">
        <v>0</v>
      </c>
      <c r="J69" s="23">
        <v>0</v>
      </c>
      <c r="K69" s="18" t="s">
        <v>17</v>
      </c>
      <c r="L69" s="23">
        <v>0</v>
      </c>
      <c r="M69" s="21">
        <v>0</v>
      </c>
      <c r="N69" s="18" t="s">
        <v>17</v>
      </c>
      <c r="O69" s="37">
        <v>0</v>
      </c>
      <c r="P69" s="23">
        <v>0</v>
      </c>
    </row>
    <row r="70" spans="1:16" s="22" customFormat="1" ht="33.75">
      <c r="A70" s="25" t="s">
        <v>254</v>
      </c>
      <c r="B70" s="20" t="s">
        <v>79</v>
      </c>
      <c r="C70" s="20" t="s">
        <v>255</v>
      </c>
      <c r="D70" s="21">
        <v>1005535</v>
      </c>
      <c r="E70" s="23">
        <v>0.35</v>
      </c>
      <c r="F70" s="23">
        <v>10000</v>
      </c>
      <c r="G70" s="53">
        <v>0.06</v>
      </c>
      <c r="H70" s="23">
        <v>0.8</v>
      </c>
      <c r="I70" s="23">
        <v>7</v>
      </c>
      <c r="J70" s="23">
        <v>1</v>
      </c>
      <c r="K70" s="18" t="s">
        <v>168</v>
      </c>
      <c r="L70" s="23">
        <v>200</v>
      </c>
      <c r="M70" s="21">
        <v>0.13</v>
      </c>
      <c r="N70" s="18" t="s">
        <v>174</v>
      </c>
      <c r="O70" s="37">
        <v>29760</v>
      </c>
      <c r="P70" s="19">
        <v>0.00065</v>
      </c>
    </row>
    <row r="71" spans="1:16" s="11" customFormat="1" ht="33.75">
      <c r="A71" s="25"/>
      <c r="B71" s="20"/>
      <c r="C71" s="20"/>
      <c r="D71" s="35"/>
      <c r="E71" s="19"/>
      <c r="F71" s="19"/>
      <c r="G71" s="53"/>
      <c r="H71" s="19"/>
      <c r="I71" s="19"/>
      <c r="J71" s="19"/>
      <c r="K71" s="18"/>
      <c r="L71" s="19"/>
      <c r="M71" s="21"/>
      <c r="N71" s="18" t="s">
        <v>173</v>
      </c>
      <c r="O71" s="37">
        <v>1691.88</v>
      </c>
      <c r="P71" s="19">
        <v>0.033333325581395346</v>
      </c>
    </row>
    <row r="72" spans="1:16" s="11" customFormat="1" ht="33.75">
      <c r="A72" s="25"/>
      <c r="B72" s="20"/>
      <c r="C72" s="20"/>
      <c r="D72" s="36"/>
      <c r="E72" s="19"/>
      <c r="F72" s="19"/>
      <c r="G72" s="53"/>
      <c r="H72" s="19"/>
      <c r="I72" s="19"/>
      <c r="J72" s="19"/>
      <c r="K72" s="18"/>
      <c r="L72" s="19"/>
      <c r="M72" s="21"/>
      <c r="N72" s="18" t="s">
        <v>177</v>
      </c>
      <c r="O72" s="37">
        <v>16232</v>
      </c>
      <c r="P72" s="19">
        <v>0.002</v>
      </c>
    </row>
    <row r="73" spans="1:16" s="11" customFormat="1" ht="22.5">
      <c r="A73" s="25" t="s">
        <v>256</v>
      </c>
      <c r="B73" s="20" t="s">
        <v>80</v>
      </c>
      <c r="C73" s="20" t="s">
        <v>257</v>
      </c>
      <c r="D73" s="21">
        <v>1655.0994</v>
      </c>
      <c r="E73" s="23">
        <v>0.25</v>
      </c>
      <c r="F73" s="23">
        <v>5000</v>
      </c>
      <c r="G73" s="53">
        <v>0.06</v>
      </c>
      <c r="H73" s="23">
        <v>0.4</v>
      </c>
      <c r="I73" s="23">
        <v>0</v>
      </c>
      <c r="J73" s="23">
        <v>0</v>
      </c>
      <c r="K73" s="18" t="s">
        <v>17</v>
      </c>
      <c r="L73" s="23">
        <v>0</v>
      </c>
      <c r="M73" s="21">
        <v>0</v>
      </c>
      <c r="N73" s="18" t="s">
        <v>18</v>
      </c>
      <c r="O73" s="37">
        <v>0.2389</v>
      </c>
      <c r="P73" s="23">
        <v>0.38</v>
      </c>
    </row>
    <row r="74" spans="1:16" s="11" customFormat="1" ht="11.25">
      <c r="A74" s="25">
        <v>94240</v>
      </c>
      <c r="B74" s="20" t="s">
        <v>355</v>
      </c>
      <c r="C74" s="20" t="s">
        <v>364</v>
      </c>
      <c r="D74" s="21">
        <v>71276.1</v>
      </c>
      <c r="E74" s="23">
        <v>0.35</v>
      </c>
      <c r="F74" s="23">
        <v>12000</v>
      </c>
      <c r="G74" s="53">
        <v>0.06</v>
      </c>
      <c r="H74" s="23">
        <v>0.8</v>
      </c>
      <c r="I74" s="23">
        <v>7</v>
      </c>
      <c r="J74" s="23">
        <v>0.2</v>
      </c>
      <c r="K74" s="40">
        <v>2205</v>
      </c>
      <c r="L74" s="23">
        <v>182</v>
      </c>
      <c r="M74" s="21">
        <v>0.15</v>
      </c>
      <c r="N74" s="18"/>
      <c r="O74" s="37">
        <v>0</v>
      </c>
      <c r="P74" s="23">
        <v>0</v>
      </c>
    </row>
    <row r="75" spans="1:16" s="11" customFormat="1" ht="11.25">
      <c r="A75" s="25">
        <v>94241</v>
      </c>
      <c r="B75" s="20" t="s">
        <v>356</v>
      </c>
      <c r="C75" s="20" t="s">
        <v>365</v>
      </c>
      <c r="D75" s="21">
        <v>92829.6625</v>
      </c>
      <c r="E75" s="23">
        <v>0.35</v>
      </c>
      <c r="F75" s="23">
        <v>12000</v>
      </c>
      <c r="G75" s="53">
        <v>0.06</v>
      </c>
      <c r="H75" s="23">
        <v>0.8</v>
      </c>
      <c r="I75" s="23">
        <v>7</v>
      </c>
      <c r="J75" s="23">
        <v>0.2</v>
      </c>
      <c r="K75" s="40">
        <v>2205</v>
      </c>
      <c r="L75" s="23">
        <v>279</v>
      </c>
      <c r="M75" s="21">
        <v>0.15</v>
      </c>
      <c r="N75" s="18"/>
      <c r="O75" s="37">
        <v>0</v>
      </c>
      <c r="P75" s="23">
        <v>0</v>
      </c>
    </row>
    <row r="76" spans="1:16" s="11" customFormat="1" ht="11.25">
      <c r="A76" s="25">
        <v>94242</v>
      </c>
      <c r="B76" s="20" t="s">
        <v>357</v>
      </c>
      <c r="C76" s="20" t="s">
        <v>366</v>
      </c>
      <c r="D76" s="21">
        <v>130975</v>
      </c>
      <c r="E76" s="23">
        <v>0.35</v>
      </c>
      <c r="F76" s="23">
        <v>12000</v>
      </c>
      <c r="G76" s="53">
        <v>0.06</v>
      </c>
      <c r="H76" s="23">
        <v>0.8</v>
      </c>
      <c r="I76" s="23">
        <v>7</v>
      </c>
      <c r="J76" s="23">
        <v>0.2</v>
      </c>
      <c r="K76" s="40">
        <v>2205</v>
      </c>
      <c r="L76" s="23">
        <v>386</v>
      </c>
      <c r="M76" s="21">
        <v>0.15</v>
      </c>
      <c r="N76" s="18"/>
      <c r="O76" s="37">
        <v>0</v>
      </c>
      <c r="P76" s="23">
        <v>0</v>
      </c>
    </row>
    <row r="77" spans="1:16" s="11" customFormat="1" ht="22.5">
      <c r="A77" s="25">
        <v>94243</v>
      </c>
      <c r="B77" s="20" t="s">
        <v>358</v>
      </c>
      <c r="C77" s="20" t="s">
        <v>367</v>
      </c>
      <c r="D77" s="21">
        <v>52481.3225</v>
      </c>
      <c r="E77" s="23">
        <v>0.35</v>
      </c>
      <c r="F77" s="23">
        <v>12000</v>
      </c>
      <c r="G77" s="53">
        <v>0.06</v>
      </c>
      <c r="H77" s="23">
        <v>0.8</v>
      </c>
      <c r="I77" s="23">
        <v>7</v>
      </c>
      <c r="J77" s="23">
        <v>0.2</v>
      </c>
      <c r="K77" s="40">
        <v>2205</v>
      </c>
      <c r="L77" s="23">
        <v>87</v>
      </c>
      <c r="M77" s="21">
        <v>0.15</v>
      </c>
      <c r="N77" s="18"/>
      <c r="O77" s="37">
        <v>0</v>
      </c>
      <c r="P77" s="23">
        <v>0</v>
      </c>
    </row>
    <row r="78" spans="1:16" s="11" customFormat="1" ht="22.5">
      <c r="A78" s="25" t="s">
        <v>258</v>
      </c>
      <c r="B78" s="20" t="s">
        <v>81</v>
      </c>
      <c r="C78" s="20" t="s">
        <v>16</v>
      </c>
      <c r="D78" s="21">
        <v>3250.748</v>
      </c>
      <c r="E78" s="23">
        <v>0.25</v>
      </c>
      <c r="F78" s="23">
        <v>8000</v>
      </c>
      <c r="G78" s="53">
        <v>0.06</v>
      </c>
      <c r="H78" s="23">
        <v>0.5</v>
      </c>
      <c r="I78" s="23">
        <v>0</v>
      </c>
      <c r="J78" s="23">
        <v>0</v>
      </c>
      <c r="K78" s="18" t="s">
        <v>17</v>
      </c>
      <c r="L78" s="23">
        <v>0</v>
      </c>
      <c r="M78" s="21">
        <v>0</v>
      </c>
      <c r="N78" s="18" t="s">
        <v>18</v>
      </c>
      <c r="O78" s="37">
        <v>0.2389</v>
      </c>
      <c r="P78" s="23">
        <v>2.238</v>
      </c>
    </row>
    <row r="79" spans="1:16" s="11" customFormat="1" ht="22.5">
      <c r="A79" s="25" t="s">
        <v>259</v>
      </c>
      <c r="B79" s="20" t="s">
        <v>260</v>
      </c>
      <c r="C79" s="20" t="s">
        <v>261</v>
      </c>
      <c r="D79" s="21">
        <v>1036804.025431465</v>
      </c>
      <c r="E79" s="23">
        <v>0.35</v>
      </c>
      <c r="F79" s="23">
        <v>16000</v>
      </c>
      <c r="G79" s="53">
        <v>0.06</v>
      </c>
      <c r="H79" s="23">
        <v>0.8</v>
      </c>
      <c r="I79" s="23">
        <v>7</v>
      </c>
      <c r="J79" s="23">
        <v>1</v>
      </c>
      <c r="K79" s="18" t="s">
        <v>156</v>
      </c>
      <c r="L79" s="23">
        <v>140</v>
      </c>
      <c r="M79" s="21">
        <v>0.13</v>
      </c>
      <c r="N79" s="18" t="s">
        <v>262</v>
      </c>
      <c r="O79" s="38">
        <v>6396.77</v>
      </c>
      <c r="P79" s="23">
        <v>0.0022</v>
      </c>
    </row>
    <row r="80" spans="1:16" s="11" customFormat="1" ht="33.75">
      <c r="A80" s="25" t="s">
        <v>263</v>
      </c>
      <c r="B80" s="20" t="s">
        <v>82</v>
      </c>
      <c r="C80" s="20" t="s">
        <v>83</v>
      </c>
      <c r="D80" s="21">
        <v>3250000</v>
      </c>
      <c r="E80" s="23">
        <v>0.35</v>
      </c>
      <c r="F80" s="23">
        <v>16000</v>
      </c>
      <c r="G80" s="53">
        <v>0.06</v>
      </c>
      <c r="H80" s="23">
        <v>0.8</v>
      </c>
      <c r="I80" s="23">
        <v>7</v>
      </c>
      <c r="J80" s="23">
        <v>1</v>
      </c>
      <c r="K80" s="18" t="s">
        <v>156</v>
      </c>
      <c r="L80" s="23">
        <v>450</v>
      </c>
      <c r="M80" s="21">
        <v>0.12</v>
      </c>
      <c r="N80" s="18" t="s">
        <v>264</v>
      </c>
      <c r="O80" s="38">
        <v>9232.13</v>
      </c>
      <c r="P80" s="23">
        <v>0.003</v>
      </c>
    </row>
    <row r="81" spans="1:16" s="11" customFormat="1" ht="33.75">
      <c r="A81" s="25" t="s">
        <v>265</v>
      </c>
      <c r="B81" s="18" t="s">
        <v>129</v>
      </c>
      <c r="C81" s="18" t="s">
        <v>84</v>
      </c>
      <c r="D81" s="21">
        <v>1470000</v>
      </c>
      <c r="E81" s="23">
        <v>0.35</v>
      </c>
      <c r="F81" s="23">
        <v>16000</v>
      </c>
      <c r="G81" s="53">
        <v>0.06</v>
      </c>
      <c r="H81" s="23">
        <v>0.8</v>
      </c>
      <c r="I81" s="23">
        <v>7</v>
      </c>
      <c r="J81" s="23">
        <v>1</v>
      </c>
      <c r="K81" s="18" t="s">
        <v>156</v>
      </c>
      <c r="L81" s="23">
        <v>250</v>
      </c>
      <c r="M81" s="21">
        <v>0.12</v>
      </c>
      <c r="N81" s="18" t="s">
        <v>266</v>
      </c>
      <c r="O81" s="37">
        <v>1883.757</v>
      </c>
      <c r="P81" s="19">
        <v>0.0036</v>
      </c>
    </row>
    <row r="82" spans="1:16" s="11" customFormat="1" ht="22.5">
      <c r="A82" s="25" t="s">
        <v>267</v>
      </c>
      <c r="B82" s="20" t="s">
        <v>268</v>
      </c>
      <c r="C82" s="20" t="s">
        <v>269</v>
      </c>
      <c r="D82" s="21">
        <v>3530.1175</v>
      </c>
      <c r="E82" s="23">
        <v>0.25</v>
      </c>
      <c r="F82" s="23">
        <v>8000</v>
      </c>
      <c r="G82" s="53">
        <v>0.06</v>
      </c>
      <c r="H82" s="23">
        <v>0.5</v>
      </c>
      <c r="I82" s="23">
        <v>0</v>
      </c>
      <c r="J82" s="23">
        <v>0</v>
      </c>
      <c r="K82" s="18" t="s">
        <v>17</v>
      </c>
      <c r="L82" s="23">
        <v>0</v>
      </c>
      <c r="M82" s="21">
        <v>0</v>
      </c>
      <c r="N82" s="18" t="s">
        <v>18</v>
      </c>
      <c r="O82" s="37">
        <v>0.2389</v>
      </c>
      <c r="P82" s="23">
        <v>2.2</v>
      </c>
    </row>
    <row r="83" spans="1:16" s="11" customFormat="1" ht="11.25">
      <c r="A83" s="25" t="s">
        <v>270</v>
      </c>
      <c r="B83" s="20" t="s">
        <v>85</v>
      </c>
      <c r="C83" s="20" t="s">
        <v>271</v>
      </c>
      <c r="D83" s="21">
        <v>537.4705</v>
      </c>
      <c r="E83" s="23">
        <v>0.25</v>
      </c>
      <c r="F83" s="23">
        <v>10000</v>
      </c>
      <c r="G83" s="53">
        <v>0.06</v>
      </c>
      <c r="H83" s="23">
        <v>0.5</v>
      </c>
      <c r="I83" s="23">
        <v>0</v>
      </c>
      <c r="J83" s="23">
        <v>0</v>
      </c>
      <c r="K83" s="18" t="s">
        <v>17</v>
      </c>
      <c r="L83" s="23">
        <v>0</v>
      </c>
      <c r="M83" s="21">
        <v>0</v>
      </c>
      <c r="N83" s="18" t="s">
        <v>18</v>
      </c>
      <c r="O83" s="37">
        <v>0.2389</v>
      </c>
      <c r="P83" s="19">
        <v>2.1</v>
      </c>
    </row>
    <row r="84" spans="1:16" s="11" customFormat="1" ht="33.75">
      <c r="A84" s="25" t="s">
        <v>272</v>
      </c>
      <c r="B84" s="20" t="s">
        <v>86</v>
      </c>
      <c r="C84" s="20" t="s">
        <v>273</v>
      </c>
      <c r="D84" s="21">
        <v>99564.0131</v>
      </c>
      <c r="E84" s="23">
        <v>0.25</v>
      </c>
      <c r="F84" s="23">
        <v>6000</v>
      </c>
      <c r="G84" s="53">
        <v>0.06</v>
      </c>
      <c r="H84" s="23">
        <v>0.7</v>
      </c>
      <c r="I84" s="23">
        <v>0</v>
      </c>
      <c r="J84" s="23">
        <v>0</v>
      </c>
      <c r="K84" s="18" t="s">
        <v>17</v>
      </c>
      <c r="L84" s="23">
        <v>0</v>
      </c>
      <c r="M84" s="21">
        <v>0</v>
      </c>
      <c r="N84" s="18" t="s">
        <v>18</v>
      </c>
      <c r="O84" s="37">
        <v>0.2389</v>
      </c>
      <c r="P84" s="23">
        <v>18.4</v>
      </c>
    </row>
    <row r="85" spans="1:16" s="11" customFormat="1" ht="22.5">
      <c r="A85" s="25" t="s">
        <v>274</v>
      </c>
      <c r="B85" s="20" t="s">
        <v>275</v>
      </c>
      <c r="C85" s="20" t="s">
        <v>276</v>
      </c>
      <c r="D85" s="21">
        <v>31443.4815</v>
      </c>
      <c r="E85" s="23">
        <v>0.25</v>
      </c>
      <c r="F85" s="23">
        <v>6000</v>
      </c>
      <c r="G85" s="53">
        <v>0.06</v>
      </c>
      <c r="H85" s="23">
        <v>0.7</v>
      </c>
      <c r="I85" s="23">
        <v>0</v>
      </c>
      <c r="J85" s="23">
        <v>0</v>
      </c>
      <c r="K85" s="18" t="s">
        <v>17</v>
      </c>
      <c r="L85" s="23">
        <v>0</v>
      </c>
      <c r="M85" s="21">
        <v>0</v>
      </c>
      <c r="N85" s="18" t="s">
        <v>18</v>
      </c>
      <c r="O85" s="37">
        <v>0.2389</v>
      </c>
      <c r="P85" s="23">
        <v>7.36</v>
      </c>
    </row>
    <row r="86" spans="1:16" s="11" customFormat="1" ht="22.5">
      <c r="A86" s="25" t="s">
        <v>277</v>
      </c>
      <c r="B86" s="20" t="s">
        <v>278</v>
      </c>
      <c r="C86" s="20" t="s">
        <v>279</v>
      </c>
      <c r="D86" s="21">
        <v>33553.5907</v>
      </c>
      <c r="E86" s="23">
        <v>0.25</v>
      </c>
      <c r="F86" s="23">
        <v>6000</v>
      </c>
      <c r="G86" s="53">
        <v>0.06</v>
      </c>
      <c r="H86" s="23">
        <v>0.7</v>
      </c>
      <c r="I86" s="23">
        <v>0</v>
      </c>
      <c r="J86" s="23">
        <v>0</v>
      </c>
      <c r="K86" s="18" t="s">
        <v>17</v>
      </c>
      <c r="L86" s="23">
        <v>0</v>
      </c>
      <c r="M86" s="21">
        <v>0</v>
      </c>
      <c r="N86" s="18" t="s">
        <v>18</v>
      </c>
      <c r="O86" s="37">
        <v>0.2389</v>
      </c>
      <c r="P86" s="23">
        <v>7.36</v>
      </c>
    </row>
    <row r="87" spans="1:16" s="11" customFormat="1" ht="22.5">
      <c r="A87" s="25" t="s">
        <v>280</v>
      </c>
      <c r="B87" s="20" t="s">
        <v>87</v>
      </c>
      <c r="C87" s="20" t="s">
        <v>281</v>
      </c>
      <c r="D87" s="21">
        <v>8084</v>
      </c>
      <c r="E87" s="23">
        <v>0.25</v>
      </c>
      <c r="F87" s="23">
        <v>10000</v>
      </c>
      <c r="G87" s="53">
        <v>0.06</v>
      </c>
      <c r="H87" s="23">
        <v>0.5</v>
      </c>
      <c r="I87" s="23">
        <v>0</v>
      </c>
      <c r="J87" s="23">
        <v>0</v>
      </c>
      <c r="K87" s="18" t="s">
        <v>17</v>
      </c>
      <c r="L87" s="23">
        <v>0</v>
      </c>
      <c r="M87" s="21">
        <v>0</v>
      </c>
      <c r="N87" s="18" t="s">
        <v>18</v>
      </c>
      <c r="O87" s="37">
        <v>0.2389</v>
      </c>
      <c r="P87" s="23">
        <v>15.4</v>
      </c>
    </row>
    <row r="88" spans="1:16" s="11" customFormat="1" ht="33.75">
      <c r="A88" s="25" t="s">
        <v>282</v>
      </c>
      <c r="B88" s="20" t="s">
        <v>88</v>
      </c>
      <c r="C88" s="20" t="s">
        <v>368</v>
      </c>
      <c r="D88" s="21">
        <v>10118.519</v>
      </c>
      <c r="E88" s="23">
        <v>0.25</v>
      </c>
      <c r="F88" s="23">
        <v>10000</v>
      </c>
      <c r="G88" s="53">
        <v>0.06</v>
      </c>
      <c r="H88" s="23">
        <v>0.6</v>
      </c>
      <c r="I88" s="23">
        <v>0</v>
      </c>
      <c r="J88" s="23">
        <v>0</v>
      </c>
      <c r="K88" s="18" t="s">
        <v>17</v>
      </c>
      <c r="L88" s="23">
        <v>0</v>
      </c>
      <c r="M88" s="21">
        <v>0</v>
      </c>
      <c r="N88" s="18" t="s">
        <v>18</v>
      </c>
      <c r="O88" s="37">
        <v>0.2389</v>
      </c>
      <c r="P88" s="23">
        <v>1.456</v>
      </c>
    </row>
    <row r="89" spans="1:16" s="11" customFormat="1" ht="22.5">
      <c r="A89" s="25" t="s">
        <v>283</v>
      </c>
      <c r="B89" s="18" t="s">
        <v>130</v>
      </c>
      <c r="C89" s="18" t="s">
        <v>89</v>
      </c>
      <c r="D89" s="21">
        <v>2900.055</v>
      </c>
      <c r="E89" s="23">
        <v>0.3</v>
      </c>
      <c r="F89" s="23">
        <v>10000</v>
      </c>
      <c r="G89" s="53">
        <v>0.06</v>
      </c>
      <c r="H89" s="23">
        <v>0.4</v>
      </c>
      <c r="I89" s="23">
        <v>0</v>
      </c>
      <c r="J89" s="19">
        <v>1</v>
      </c>
      <c r="K89" s="18" t="s">
        <v>158</v>
      </c>
      <c r="L89" s="23">
        <v>0</v>
      </c>
      <c r="M89" s="21">
        <v>0</v>
      </c>
      <c r="N89" s="18" t="s">
        <v>18</v>
      </c>
      <c r="O89" s="37">
        <v>0.2389</v>
      </c>
      <c r="P89" s="23">
        <v>1.5</v>
      </c>
    </row>
    <row r="90" spans="1:16" s="11" customFormat="1" ht="33.75">
      <c r="A90" s="25" t="s">
        <v>284</v>
      </c>
      <c r="B90" s="18" t="s">
        <v>131</v>
      </c>
      <c r="C90" s="18" t="s">
        <v>132</v>
      </c>
      <c r="D90" s="21">
        <v>177300</v>
      </c>
      <c r="E90" s="23">
        <v>0.25</v>
      </c>
      <c r="F90" s="23">
        <v>14000</v>
      </c>
      <c r="G90" s="53">
        <v>0.06</v>
      </c>
      <c r="H90" s="23">
        <v>1</v>
      </c>
      <c r="I90" s="23">
        <v>0</v>
      </c>
      <c r="J90" s="19">
        <v>1</v>
      </c>
      <c r="K90" s="18" t="s">
        <v>162</v>
      </c>
      <c r="L90" s="23">
        <v>0</v>
      </c>
      <c r="M90" s="21">
        <v>0</v>
      </c>
      <c r="N90" s="18" t="s">
        <v>17</v>
      </c>
      <c r="O90" s="37">
        <v>0</v>
      </c>
      <c r="P90" s="23">
        <v>0</v>
      </c>
    </row>
    <row r="91" spans="1:16" s="11" customFormat="1" ht="33.75">
      <c r="A91" s="25" t="s">
        <v>285</v>
      </c>
      <c r="B91" s="20" t="s">
        <v>90</v>
      </c>
      <c r="C91" s="20" t="s">
        <v>351</v>
      </c>
      <c r="D91" s="21">
        <v>364600.5</v>
      </c>
      <c r="E91" s="23">
        <v>0.3</v>
      </c>
      <c r="F91" s="23">
        <v>10000</v>
      </c>
      <c r="G91" s="53">
        <v>0.06</v>
      </c>
      <c r="H91" s="23">
        <v>0.8</v>
      </c>
      <c r="I91" s="23">
        <v>7</v>
      </c>
      <c r="J91" s="23">
        <v>1</v>
      </c>
      <c r="K91" s="18" t="s">
        <v>167</v>
      </c>
      <c r="L91" s="23">
        <v>56</v>
      </c>
      <c r="M91" s="21">
        <v>0.13</v>
      </c>
      <c r="N91" s="18" t="s">
        <v>17</v>
      </c>
      <c r="O91" s="37">
        <v>0</v>
      </c>
      <c r="P91" s="23">
        <v>0</v>
      </c>
    </row>
    <row r="92" spans="1:16" s="11" customFormat="1" ht="33.75">
      <c r="A92" s="25" t="s">
        <v>286</v>
      </c>
      <c r="B92" s="18" t="s">
        <v>133</v>
      </c>
      <c r="C92" s="18" t="s">
        <v>91</v>
      </c>
      <c r="D92" s="21">
        <v>91653.4091</v>
      </c>
      <c r="E92" s="23">
        <v>0.35</v>
      </c>
      <c r="F92" s="23">
        <v>10000</v>
      </c>
      <c r="G92" s="53">
        <v>0.06</v>
      </c>
      <c r="H92" s="23">
        <v>0.8</v>
      </c>
      <c r="I92" s="23">
        <v>7</v>
      </c>
      <c r="J92" s="23">
        <v>1</v>
      </c>
      <c r="K92" s="18" t="s">
        <v>153</v>
      </c>
      <c r="L92" s="23">
        <v>59</v>
      </c>
      <c r="M92" s="21">
        <v>0.1</v>
      </c>
      <c r="N92" s="18" t="s">
        <v>17</v>
      </c>
      <c r="O92" s="37">
        <v>0</v>
      </c>
      <c r="P92" s="23">
        <v>0</v>
      </c>
    </row>
    <row r="93" spans="1:16" s="11" customFormat="1" ht="11.25">
      <c r="A93" s="25" t="s">
        <v>287</v>
      </c>
      <c r="B93" s="18" t="s">
        <v>92</v>
      </c>
      <c r="C93" s="18" t="s">
        <v>134</v>
      </c>
      <c r="D93" s="21">
        <v>126088.5</v>
      </c>
      <c r="E93" s="23">
        <v>0.35</v>
      </c>
      <c r="F93" s="23">
        <v>10000</v>
      </c>
      <c r="G93" s="53">
        <v>0.06</v>
      </c>
      <c r="H93" s="23">
        <v>0.8</v>
      </c>
      <c r="I93" s="23">
        <v>7</v>
      </c>
      <c r="J93" s="23">
        <v>1</v>
      </c>
      <c r="K93" s="18" t="s">
        <v>167</v>
      </c>
      <c r="L93" s="23">
        <v>27</v>
      </c>
      <c r="M93" s="21">
        <v>0.1</v>
      </c>
      <c r="N93" s="18" t="s">
        <v>17</v>
      </c>
      <c r="O93" s="37">
        <v>0</v>
      </c>
      <c r="P93" s="23">
        <v>0</v>
      </c>
    </row>
    <row r="94" spans="1:16" s="11" customFormat="1" ht="22.5">
      <c r="A94" s="25" t="s">
        <v>288</v>
      </c>
      <c r="B94" s="20" t="s">
        <v>93</v>
      </c>
      <c r="C94" s="20" t="s">
        <v>94</v>
      </c>
      <c r="D94" s="21">
        <v>9931.225</v>
      </c>
      <c r="E94" s="23">
        <v>0.25</v>
      </c>
      <c r="F94" s="23">
        <v>8000</v>
      </c>
      <c r="G94" s="53">
        <v>0.06</v>
      </c>
      <c r="H94" s="23">
        <v>0.6</v>
      </c>
      <c r="I94" s="23">
        <v>0</v>
      </c>
      <c r="J94" s="23">
        <v>0</v>
      </c>
      <c r="K94" s="18" t="s">
        <v>17</v>
      </c>
      <c r="L94" s="23">
        <v>0</v>
      </c>
      <c r="M94" s="21">
        <v>0</v>
      </c>
      <c r="N94" s="18" t="s">
        <v>18</v>
      </c>
      <c r="O94" s="37">
        <v>0.2389</v>
      </c>
      <c r="P94" s="23">
        <v>2.25</v>
      </c>
    </row>
    <row r="95" spans="1:16" s="11" customFormat="1" ht="22.5">
      <c r="A95" s="25" t="s">
        <v>290</v>
      </c>
      <c r="B95" s="20" t="s">
        <v>95</v>
      </c>
      <c r="C95" s="20" t="s">
        <v>291</v>
      </c>
      <c r="D95" s="21">
        <v>17200</v>
      </c>
      <c r="E95" s="23">
        <v>0.5</v>
      </c>
      <c r="F95" s="23">
        <v>10000</v>
      </c>
      <c r="G95" s="53">
        <v>0.06</v>
      </c>
      <c r="H95" s="23">
        <v>0.8</v>
      </c>
      <c r="I95" s="23">
        <v>0</v>
      </c>
      <c r="J95" s="23">
        <v>0</v>
      </c>
      <c r="K95" s="18" t="s">
        <v>17</v>
      </c>
      <c r="L95" s="23">
        <v>0</v>
      </c>
      <c r="M95" s="21">
        <v>0</v>
      </c>
      <c r="N95" s="18" t="s">
        <v>17</v>
      </c>
      <c r="O95" s="37">
        <v>0</v>
      </c>
      <c r="P95" s="23">
        <v>0</v>
      </c>
    </row>
    <row r="96" spans="1:16" s="11" customFormat="1" ht="22.5">
      <c r="A96" s="25" t="s">
        <v>292</v>
      </c>
      <c r="B96" s="20" t="s">
        <v>96</v>
      </c>
      <c r="C96" s="20" t="s">
        <v>293</v>
      </c>
      <c r="D96" s="21">
        <v>11100</v>
      </c>
      <c r="E96" s="23">
        <v>0.5</v>
      </c>
      <c r="F96" s="23">
        <v>10000</v>
      </c>
      <c r="G96" s="53">
        <v>0.06</v>
      </c>
      <c r="H96" s="23">
        <v>0.8</v>
      </c>
      <c r="I96" s="23">
        <v>0</v>
      </c>
      <c r="J96" s="23">
        <v>0</v>
      </c>
      <c r="K96" s="18" t="s">
        <v>17</v>
      </c>
      <c r="L96" s="23">
        <v>0</v>
      </c>
      <c r="M96" s="21">
        <v>0</v>
      </c>
      <c r="N96" s="18" t="s">
        <v>17</v>
      </c>
      <c r="O96" s="37">
        <v>0</v>
      </c>
      <c r="P96" s="23">
        <v>0</v>
      </c>
    </row>
    <row r="97" spans="1:16" s="11" customFormat="1" ht="22.5">
      <c r="A97" s="25" t="s">
        <v>294</v>
      </c>
      <c r="B97" s="20" t="s">
        <v>97</v>
      </c>
      <c r="C97" s="20" t="s">
        <v>295</v>
      </c>
      <c r="D97" s="21">
        <v>3500</v>
      </c>
      <c r="E97" s="23">
        <v>0.5</v>
      </c>
      <c r="F97" s="23">
        <v>10000</v>
      </c>
      <c r="G97" s="53">
        <v>0.06</v>
      </c>
      <c r="H97" s="23">
        <v>0.8</v>
      </c>
      <c r="I97" s="23">
        <v>0</v>
      </c>
      <c r="J97" s="23">
        <v>0</v>
      </c>
      <c r="K97" s="18" t="s">
        <v>17</v>
      </c>
      <c r="L97" s="23">
        <v>0</v>
      </c>
      <c r="M97" s="21">
        <v>0</v>
      </c>
      <c r="N97" s="18" t="s">
        <v>17</v>
      </c>
      <c r="O97" s="37">
        <v>0</v>
      </c>
      <c r="P97" s="23">
        <v>0</v>
      </c>
    </row>
    <row r="98" spans="1:16" s="11" customFormat="1" ht="22.5">
      <c r="A98" s="25" t="s">
        <v>296</v>
      </c>
      <c r="B98" s="20" t="s">
        <v>98</v>
      </c>
      <c r="C98" s="20" t="s">
        <v>99</v>
      </c>
      <c r="D98" s="21">
        <v>761203</v>
      </c>
      <c r="E98" s="23">
        <v>0.35</v>
      </c>
      <c r="F98" s="23">
        <v>12000</v>
      </c>
      <c r="G98" s="53">
        <v>0.06</v>
      </c>
      <c r="H98" s="23">
        <v>0.8</v>
      </c>
      <c r="I98" s="23">
        <v>7</v>
      </c>
      <c r="J98" s="23">
        <v>1</v>
      </c>
      <c r="K98" s="18" t="s">
        <v>153</v>
      </c>
      <c r="L98" s="23">
        <v>197</v>
      </c>
      <c r="M98" s="21">
        <v>0.13</v>
      </c>
      <c r="N98" s="18" t="s">
        <v>297</v>
      </c>
      <c r="O98" s="38">
        <v>14526.11</v>
      </c>
      <c r="P98" s="23">
        <v>0.003</v>
      </c>
    </row>
    <row r="99" spans="1:16" s="11" customFormat="1" ht="22.5">
      <c r="A99" s="25">
        <v>94267</v>
      </c>
      <c r="B99" s="20" t="s">
        <v>345</v>
      </c>
      <c r="C99" s="20" t="s">
        <v>346</v>
      </c>
      <c r="D99" s="21">
        <v>488914.7727</v>
      </c>
      <c r="E99" s="23">
        <v>0.35</v>
      </c>
      <c r="F99" s="23">
        <v>14000</v>
      </c>
      <c r="G99" s="53">
        <v>0.06</v>
      </c>
      <c r="H99" s="23">
        <v>0.8</v>
      </c>
      <c r="I99" s="23">
        <v>7</v>
      </c>
      <c r="J99" s="23">
        <v>1</v>
      </c>
      <c r="K99" s="40">
        <v>2213</v>
      </c>
      <c r="L99" s="23">
        <v>150</v>
      </c>
      <c r="M99" s="21">
        <v>0.13</v>
      </c>
      <c r="N99" s="18" t="s">
        <v>289</v>
      </c>
      <c r="O99" s="38">
        <v>2493.874</v>
      </c>
      <c r="P99" s="23">
        <v>0.0045</v>
      </c>
    </row>
    <row r="100" spans="1:16" s="11" customFormat="1" ht="33.75">
      <c r="A100" s="25" t="s">
        <v>298</v>
      </c>
      <c r="B100" s="20" t="s">
        <v>100</v>
      </c>
      <c r="C100" s="20" t="s">
        <v>369</v>
      </c>
      <c r="D100" s="21">
        <v>992952.6264</v>
      </c>
      <c r="E100" s="23">
        <v>0.3</v>
      </c>
      <c r="F100" s="23">
        <v>10000</v>
      </c>
      <c r="G100" s="53">
        <v>0.06</v>
      </c>
      <c r="H100" s="23">
        <v>0.8</v>
      </c>
      <c r="I100" s="23">
        <v>7</v>
      </c>
      <c r="J100" s="23">
        <v>1</v>
      </c>
      <c r="K100" s="18" t="s">
        <v>167</v>
      </c>
      <c r="L100" s="23">
        <v>146</v>
      </c>
      <c r="M100" s="21">
        <v>0.13</v>
      </c>
      <c r="N100" s="18" t="s">
        <v>17</v>
      </c>
      <c r="O100" s="37">
        <v>0</v>
      </c>
      <c r="P100" s="23">
        <v>0</v>
      </c>
    </row>
    <row r="101" spans="1:16" s="11" customFormat="1" ht="11.25">
      <c r="A101" s="25" t="s">
        <v>299</v>
      </c>
      <c r="B101" s="20" t="s">
        <v>101</v>
      </c>
      <c r="C101" s="20" t="s">
        <v>102</v>
      </c>
      <c r="D101" s="21">
        <v>48900</v>
      </c>
      <c r="E101" s="23">
        <v>0.5</v>
      </c>
      <c r="F101" s="23">
        <v>10000</v>
      </c>
      <c r="G101" s="53">
        <v>0.06</v>
      </c>
      <c r="H101" s="23">
        <v>0.5</v>
      </c>
      <c r="I101" s="23">
        <v>7</v>
      </c>
      <c r="J101" s="23">
        <v>1</v>
      </c>
      <c r="K101" s="18" t="s">
        <v>300</v>
      </c>
      <c r="L101" s="23">
        <v>80</v>
      </c>
      <c r="M101" s="21">
        <v>0.05</v>
      </c>
      <c r="N101" s="18" t="s">
        <v>301</v>
      </c>
      <c r="O101" s="38">
        <v>321.7412</v>
      </c>
      <c r="P101" s="23">
        <v>0.0008</v>
      </c>
    </row>
    <row r="102" spans="1:16" s="11" customFormat="1" ht="11.25">
      <c r="A102" s="25"/>
      <c r="B102" s="20"/>
      <c r="C102" s="20"/>
      <c r="E102" s="19"/>
      <c r="F102" s="19"/>
      <c r="G102" s="53"/>
      <c r="H102" s="19"/>
      <c r="I102" s="19"/>
      <c r="J102" s="19"/>
      <c r="K102" s="18"/>
      <c r="L102" s="19"/>
      <c r="M102" s="21"/>
      <c r="N102" s="18" t="s">
        <v>377</v>
      </c>
      <c r="O102" s="37">
        <v>1082.12</v>
      </c>
      <c r="P102" s="19">
        <f>1/2000</f>
        <v>0.0005</v>
      </c>
    </row>
    <row r="103" spans="1:16" s="11" customFormat="1" ht="11.25">
      <c r="A103" s="25"/>
      <c r="B103" s="20"/>
      <c r="C103" s="20"/>
      <c r="D103" s="21"/>
      <c r="E103" s="19"/>
      <c r="F103" s="19"/>
      <c r="G103" s="53"/>
      <c r="H103" s="19"/>
      <c r="I103" s="19"/>
      <c r="J103" s="19"/>
      <c r="K103" s="18"/>
      <c r="L103" s="19"/>
      <c r="M103" s="21"/>
      <c r="N103" s="18" t="s">
        <v>175</v>
      </c>
      <c r="O103" s="37">
        <v>105.65</v>
      </c>
      <c r="P103" s="19">
        <v>0.0005</v>
      </c>
    </row>
    <row r="104" spans="1:16" s="11" customFormat="1" ht="22.5">
      <c r="A104" s="25" t="s">
        <v>302</v>
      </c>
      <c r="B104" s="20" t="s">
        <v>103</v>
      </c>
      <c r="C104" s="20" t="s">
        <v>104</v>
      </c>
      <c r="D104" s="21">
        <v>210.1104</v>
      </c>
      <c r="E104" s="23">
        <v>0.25</v>
      </c>
      <c r="F104" s="23">
        <v>10000</v>
      </c>
      <c r="G104" s="53">
        <v>0.06</v>
      </c>
      <c r="H104" s="23">
        <v>0.5</v>
      </c>
      <c r="I104" s="23">
        <v>0</v>
      </c>
      <c r="J104" s="23">
        <v>0</v>
      </c>
      <c r="K104" s="18" t="s">
        <v>17</v>
      </c>
      <c r="L104" s="23">
        <v>0</v>
      </c>
      <c r="M104" s="21">
        <v>0</v>
      </c>
      <c r="N104" s="18" t="s">
        <v>17</v>
      </c>
      <c r="O104" s="37">
        <v>0</v>
      </c>
      <c r="P104" s="23">
        <v>0</v>
      </c>
    </row>
    <row r="105" spans="1:16" s="11" customFormat="1" ht="22.5">
      <c r="A105" s="25" t="s">
        <v>303</v>
      </c>
      <c r="B105" s="20" t="s">
        <v>105</v>
      </c>
      <c r="C105" s="20" t="s">
        <v>304</v>
      </c>
      <c r="D105" s="21">
        <v>4801.5</v>
      </c>
      <c r="E105" s="23">
        <v>0.25</v>
      </c>
      <c r="F105" s="23">
        <v>3821.8</v>
      </c>
      <c r="G105" s="53">
        <v>0.06</v>
      </c>
      <c r="H105" s="23">
        <v>0.6</v>
      </c>
      <c r="I105" s="23">
        <v>0</v>
      </c>
      <c r="J105" s="23">
        <v>1</v>
      </c>
      <c r="K105" s="18" t="s">
        <v>169</v>
      </c>
      <c r="L105" s="23">
        <v>0</v>
      </c>
      <c r="M105" s="21">
        <v>0</v>
      </c>
      <c r="N105" s="18" t="s">
        <v>18</v>
      </c>
      <c r="O105" s="37">
        <v>0.2389</v>
      </c>
      <c r="P105" s="23">
        <v>0.55</v>
      </c>
    </row>
    <row r="106" spans="1:16" s="11" customFormat="1" ht="22.5">
      <c r="A106" s="25" t="s">
        <v>305</v>
      </c>
      <c r="B106" s="20" t="s">
        <v>352</v>
      </c>
      <c r="C106" s="20" t="s">
        <v>375</v>
      </c>
      <c r="D106" s="21">
        <v>62419.5</v>
      </c>
      <c r="E106" s="23">
        <v>0.35</v>
      </c>
      <c r="F106" s="23">
        <v>12000</v>
      </c>
      <c r="G106" s="53">
        <v>0.06</v>
      </c>
      <c r="H106" s="23">
        <v>0.8</v>
      </c>
      <c r="I106" s="23">
        <v>7</v>
      </c>
      <c r="J106" s="23">
        <v>1</v>
      </c>
      <c r="K106" s="18" t="s">
        <v>160</v>
      </c>
      <c r="L106" s="23">
        <v>6</v>
      </c>
      <c r="M106" s="21">
        <v>0.15</v>
      </c>
      <c r="N106" s="18" t="s">
        <v>17</v>
      </c>
      <c r="O106" s="37">
        <v>0</v>
      </c>
      <c r="P106" s="23">
        <v>0</v>
      </c>
    </row>
    <row r="107" spans="1:16" s="11" customFormat="1" ht="22.5">
      <c r="A107" s="25" t="s">
        <v>306</v>
      </c>
      <c r="B107" s="20" t="s">
        <v>307</v>
      </c>
      <c r="C107" s="20" t="s">
        <v>308</v>
      </c>
      <c r="D107" s="21">
        <v>360719.3691</v>
      </c>
      <c r="E107" s="23">
        <v>0.35</v>
      </c>
      <c r="F107" s="23">
        <v>12000</v>
      </c>
      <c r="G107" s="53">
        <v>0.06</v>
      </c>
      <c r="H107" s="23">
        <v>0.8</v>
      </c>
      <c r="I107" s="23">
        <v>7</v>
      </c>
      <c r="J107" s="23">
        <v>1</v>
      </c>
      <c r="K107" s="18" t="s">
        <v>160</v>
      </c>
      <c r="L107" s="23">
        <v>150</v>
      </c>
      <c r="M107" s="21">
        <v>0.15</v>
      </c>
      <c r="N107" s="18" t="s">
        <v>309</v>
      </c>
      <c r="O107" s="38">
        <v>4842.2</v>
      </c>
      <c r="P107" s="23">
        <v>0.0016</v>
      </c>
    </row>
    <row r="108" spans="1:16" s="11" customFormat="1" ht="22.5">
      <c r="A108" s="25" t="s">
        <v>310</v>
      </c>
      <c r="B108" s="20" t="s">
        <v>311</v>
      </c>
      <c r="C108" s="20" t="s">
        <v>106</v>
      </c>
      <c r="D108" s="21">
        <v>364696.4966</v>
      </c>
      <c r="E108" s="23">
        <v>0.35</v>
      </c>
      <c r="F108" s="23">
        <v>12000</v>
      </c>
      <c r="G108" s="53">
        <v>0.06</v>
      </c>
      <c r="H108" s="23">
        <v>0.8</v>
      </c>
      <c r="I108" s="23">
        <v>7</v>
      </c>
      <c r="J108" s="23">
        <v>1</v>
      </c>
      <c r="K108" s="18" t="s">
        <v>160</v>
      </c>
      <c r="L108" s="23">
        <v>99</v>
      </c>
      <c r="M108" s="21">
        <v>0.15</v>
      </c>
      <c r="N108" s="18" t="s">
        <v>312</v>
      </c>
      <c r="O108" s="38">
        <v>2641.271</v>
      </c>
      <c r="P108" s="23">
        <v>0.0055</v>
      </c>
    </row>
    <row r="109" spans="1:16" s="11" customFormat="1" ht="22.5">
      <c r="A109" s="25" t="s">
        <v>313</v>
      </c>
      <c r="B109" s="20" t="s">
        <v>314</v>
      </c>
      <c r="C109" s="20" t="s">
        <v>107</v>
      </c>
      <c r="D109" s="21">
        <v>411335.0363</v>
      </c>
      <c r="E109" s="23">
        <v>0.35</v>
      </c>
      <c r="F109" s="23">
        <v>12000</v>
      </c>
      <c r="G109" s="53">
        <v>0.06</v>
      </c>
      <c r="H109" s="23">
        <v>0.8</v>
      </c>
      <c r="I109" s="23">
        <v>7</v>
      </c>
      <c r="J109" s="23">
        <v>1</v>
      </c>
      <c r="K109" s="18" t="s">
        <v>160</v>
      </c>
      <c r="L109" s="23">
        <v>99</v>
      </c>
      <c r="M109" s="21">
        <v>0.15</v>
      </c>
      <c r="N109" s="18" t="s">
        <v>312</v>
      </c>
      <c r="O109" s="38">
        <v>2641.271</v>
      </c>
      <c r="P109" s="23">
        <v>0.0055</v>
      </c>
    </row>
    <row r="110" spans="1:16" s="11" customFormat="1" ht="22.5">
      <c r="A110" s="25" t="s">
        <v>315</v>
      </c>
      <c r="B110" s="20" t="s">
        <v>108</v>
      </c>
      <c r="C110" s="20" t="s">
        <v>316</v>
      </c>
      <c r="D110" s="21">
        <v>210341.0647</v>
      </c>
      <c r="E110" s="23">
        <v>0.35</v>
      </c>
      <c r="F110" s="23">
        <v>12000</v>
      </c>
      <c r="G110" s="53">
        <v>0.06</v>
      </c>
      <c r="H110" s="23">
        <v>0.8</v>
      </c>
      <c r="I110" s="23">
        <v>7</v>
      </c>
      <c r="J110" s="23">
        <v>1</v>
      </c>
      <c r="K110" s="18" t="s">
        <v>160</v>
      </c>
      <c r="L110" s="23">
        <v>45</v>
      </c>
      <c r="M110" s="21">
        <v>0.15</v>
      </c>
      <c r="N110" s="18" t="s">
        <v>17</v>
      </c>
      <c r="O110" s="37">
        <v>0</v>
      </c>
      <c r="P110" s="23">
        <v>0</v>
      </c>
    </row>
    <row r="111" spans="1:16" s="11" customFormat="1" ht="22.5">
      <c r="A111" s="25" t="s">
        <v>317</v>
      </c>
      <c r="B111" s="20" t="s">
        <v>109</v>
      </c>
      <c r="C111" s="20" t="s">
        <v>318</v>
      </c>
      <c r="D111" s="21">
        <v>6873.1154</v>
      </c>
      <c r="E111" s="23">
        <v>0.25</v>
      </c>
      <c r="F111" s="23">
        <v>10000</v>
      </c>
      <c r="G111" s="53">
        <v>0.06</v>
      </c>
      <c r="H111" s="23">
        <v>0.6</v>
      </c>
      <c r="I111" s="23">
        <v>0</v>
      </c>
      <c r="J111" s="23">
        <v>1</v>
      </c>
      <c r="K111" s="18" t="s">
        <v>158</v>
      </c>
      <c r="L111" s="23">
        <v>0</v>
      </c>
      <c r="M111" s="21">
        <v>0</v>
      </c>
      <c r="N111" s="18" t="s">
        <v>17</v>
      </c>
      <c r="O111" s="37">
        <v>0</v>
      </c>
      <c r="P111" s="23">
        <v>0</v>
      </c>
    </row>
    <row r="112" spans="1:16" s="11" customFormat="1" ht="11.25">
      <c r="A112" s="25" t="s">
        <v>319</v>
      </c>
      <c r="B112" s="20" t="s">
        <v>110</v>
      </c>
      <c r="C112" s="20" t="s">
        <v>320</v>
      </c>
      <c r="D112" s="21">
        <v>467.9745</v>
      </c>
      <c r="E112" s="23">
        <v>0.25</v>
      </c>
      <c r="F112" s="23">
        <v>5000</v>
      </c>
      <c r="G112" s="53">
        <v>0.06</v>
      </c>
      <c r="H112" s="23">
        <v>0.4</v>
      </c>
      <c r="I112" s="23">
        <v>0</v>
      </c>
      <c r="J112" s="23">
        <v>0</v>
      </c>
      <c r="K112" s="18" t="s">
        <v>17</v>
      </c>
      <c r="L112" s="23">
        <v>0</v>
      </c>
      <c r="M112" s="21">
        <v>0</v>
      </c>
      <c r="N112" s="18" t="s">
        <v>18</v>
      </c>
      <c r="O112" s="37">
        <v>0.2389</v>
      </c>
      <c r="P112" s="23">
        <v>1.4</v>
      </c>
    </row>
    <row r="113" spans="1:16" s="11" customFormat="1" ht="33.75">
      <c r="A113" s="25" t="s">
        <v>321</v>
      </c>
      <c r="B113" s="18" t="s">
        <v>135</v>
      </c>
      <c r="C113" s="18" t="s">
        <v>136</v>
      </c>
      <c r="D113" s="21">
        <v>6804.8498</v>
      </c>
      <c r="E113" s="23">
        <v>0.25</v>
      </c>
      <c r="F113" s="23">
        <v>8000</v>
      </c>
      <c r="G113" s="53">
        <v>0.06</v>
      </c>
      <c r="H113" s="23">
        <v>0.5</v>
      </c>
      <c r="I113" s="19">
        <v>7</v>
      </c>
      <c r="J113" s="23">
        <v>0</v>
      </c>
      <c r="K113" s="18" t="s">
        <v>17</v>
      </c>
      <c r="L113" s="23">
        <v>5</v>
      </c>
      <c r="M113" s="21">
        <v>0.1</v>
      </c>
      <c r="N113" s="18" t="s">
        <v>17</v>
      </c>
      <c r="O113" s="37">
        <v>0</v>
      </c>
      <c r="P113" s="23">
        <v>0</v>
      </c>
    </row>
    <row r="114" spans="1:16" s="11" customFormat="1" ht="33.75">
      <c r="A114" s="25" t="s">
        <v>322</v>
      </c>
      <c r="B114" s="18" t="s">
        <v>137</v>
      </c>
      <c r="C114" s="18" t="s">
        <v>138</v>
      </c>
      <c r="D114" s="21">
        <v>168300</v>
      </c>
      <c r="E114" s="23">
        <v>0.35</v>
      </c>
      <c r="F114" s="23">
        <v>12000</v>
      </c>
      <c r="G114" s="53">
        <v>0.06</v>
      </c>
      <c r="H114" s="23">
        <v>0.8</v>
      </c>
      <c r="I114" s="23">
        <v>7</v>
      </c>
      <c r="J114" s="23">
        <v>1</v>
      </c>
      <c r="K114" s="18" t="s">
        <v>170</v>
      </c>
      <c r="L114" s="23">
        <v>57</v>
      </c>
      <c r="M114" s="21">
        <v>0.13</v>
      </c>
      <c r="N114" s="18" t="s">
        <v>17</v>
      </c>
      <c r="O114" s="37">
        <v>0</v>
      </c>
      <c r="P114" s="23">
        <v>0</v>
      </c>
    </row>
    <row r="115" spans="1:16" s="11" customFormat="1" ht="33.75">
      <c r="A115" s="25">
        <v>94285</v>
      </c>
      <c r="B115" s="20" t="s">
        <v>111</v>
      </c>
      <c r="C115" s="20" t="s">
        <v>112</v>
      </c>
      <c r="D115" s="21">
        <v>2893.665</v>
      </c>
      <c r="E115" s="23">
        <v>0.25</v>
      </c>
      <c r="F115" s="23">
        <v>10000</v>
      </c>
      <c r="G115" s="53">
        <v>0.06</v>
      </c>
      <c r="H115" s="23">
        <v>0.7</v>
      </c>
      <c r="I115" s="23">
        <v>0</v>
      </c>
      <c r="J115" s="23">
        <v>0</v>
      </c>
      <c r="K115" s="18" t="s">
        <v>17</v>
      </c>
      <c r="L115" s="23">
        <v>0</v>
      </c>
      <c r="M115" s="21">
        <v>0</v>
      </c>
      <c r="N115" s="18" t="s">
        <v>17</v>
      </c>
      <c r="O115" s="37">
        <v>0</v>
      </c>
      <c r="P115" s="23">
        <v>0</v>
      </c>
    </row>
    <row r="116" spans="1:16" s="11" customFormat="1" ht="22.5">
      <c r="A116" s="25" t="s">
        <v>323</v>
      </c>
      <c r="B116" s="20" t="s">
        <v>324</v>
      </c>
      <c r="C116" s="20" t="s">
        <v>113</v>
      </c>
      <c r="D116" s="21">
        <v>14900</v>
      </c>
      <c r="E116" s="23">
        <v>0.5</v>
      </c>
      <c r="F116" s="23">
        <v>10000</v>
      </c>
      <c r="G116" s="53">
        <v>0.06</v>
      </c>
      <c r="H116" s="23">
        <v>0.8</v>
      </c>
      <c r="I116" s="23">
        <v>0</v>
      </c>
      <c r="J116" s="23">
        <v>0</v>
      </c>
      <c r="K116" s="18" t="s">
        <v>17</v>
      </c>
      <c r="L116" s="23">
        <v>0</v>
      </c>
      <c r="M116" s="21">
        <v>0</v>
      </c>
      <c r="N116" s="18" t="s">
        <v>17</v>
      </c>
      <c r="O116" s="37">
        <v>0</v>
      </c>
      <c r="P116" s="23">
        <v>0</v>
      </c>
    </row>
    <row r="117" spans="1:16" s="11" customFormat="1" ht="22.5">
      <c r="A117" s="25" t="s">
        <v>325</v>
      </c>
      <c r="B117" s="20" t="s">
        <v>114</v>
      </c>
      <c r="C117" s="20" t="s">
        <v>115</v>
      </c>
      <c r="D117" s="21">
        <v>763354</v>
      </c>
      <c r="E117" s="23">
        <v>0.35</v>
      </c>
      <c r="F117" s="23">
        <v>12000</v>
      </c>
      <c r="G117" s="53">
        <v>0.06</v>
      </c>
      <c r="H117" s="23">
        <v>0.8</v>
      </c>
      <c r="I117" s="23">
        <v>7</v>
      </c>
      <c r="J117" s="23">
        <v>1</v>
      </c>
      <c r="K117" s="18" t="s">
        <v>153</v>
      </c>
      <c r="L117" s="23">
        <v>145</v>
      </c>
      <c r="M117" s="21">
        <v>0.15</v>
      </c>
      <c r="N117" s="18" t="s">
        <v>17</v>
      </c>
      <c r="O117" s="37">
        <v>0</v>
      </c>
      <c r="P117" s="23">
        <v>0</v>
      </c>
    </row>
    <row r="118" spans="1:16" s="11" customFormat="1" ht="22.5">
      <c r="A118" s="25" t="s">
        <v>326</v>
      </c>
      <c r="B118" s="20" t="s">
        <v>327</v>
      </c>
      <c r="C118" s="20" t="s">
        <v>328</v>
      </c>
      <c r="D118" s="21">
        <v>1477658</v>
      </c>
      <c r="E118" s="23">
        <v>0.25</v>
      </c>
      <c r="F118" s="23">
        <v>16000</v>
      </c>
      <c r="G118" s="53">
        <v>0.06</v>
      </c>
      <c r="H118" s="23">
        <v>1</v>
      </c>
      <c r="I118" s="23">
        <v>0</v>
      </c>
      <c r="J118" s="23">
        <v>1</v>
      </c>
      <c r="K118" s="18" t="s">
        <v>171</v>
      </c>
      <c r="L118" s="23">
        <v>0</v>
      </c>
      <c r="M118" s="21">
        <v>0</v>
      </c>
      <c r="N118" s="18" t="s">
        <v>329</v>
      </c>
      <c r="O118" s="37">
        <v>0.2389</v>
      </c>
      <c r="P118" s="19">
        <v>152</v>
      </c>
    </row>
    <row r="119" spans="1:16" s="11" customFormat="1" ht="11.25">
      <c r="A119" s="25"/>
      <c r="B119" s="20"/>
      <c r="C119" s="20"/>
      <c r="D119" s="21"/>
      <c r="E119" s="19"/>
      <c r="F119" s="19"/>
      <c r="G119" s="53"/>
      <c r="H119" s="19"/>
      <c r="I119" s="19"/>
      <c r="J119" s="19"/>
      <c r="K119" s="18"/>
      <c r="L119" s="19"/>
      <c r="M119" s="21"/>
      <c r="N119" s="18" t="s">
        <v>178</v>
      </c>
      <c r="O119" s="37">
        <v>1.7778</v>
      </c>
      <c r="P119" s="19">
        <v>400</v>
      </c>
    </row>
    <row r="120" spans="1:16" s="11" customFormat="1" ht="45">
      <c r="A120" s="25"/>
      <c r="B120" s="20"/>
      <c r="C120" s="20"/>
      <c r="D120" s="21"/>
      <c r="E120" s="19"/>
      <c r="F120" s="19"/>
      <c r="G120" s="53"/>
      <c r="H120" s="19"/>
      <c r="I120" s="19"/>
      <c r="J120" s="19"/>
      <c r="K120" s="18"/>
      <c r="L120" s="19"/>
      <c r="M120" s="21"/>
      <c r="N120" s="18" t="s">
        <v>378</v>
      </c>
      <c r="O120" s="37">
        <v>71.05</v>
      </c>
      <c r="P120" s="23">
        <v>1</v>
      </c>
    </row>
    <row r="121" spans="1:16" s="11" customFormat="1" ht="33.75">
      <c r="A121" s="25" t="s">
        <v>330</v>
      </c>
      <c r="B121" s="20" t="s">
        <v>116</v>
      </c>
      <c r="C121" s="20" t="s">
        <v>117</v>
      </c>
      <c r="D121" s="21">
        <v>979529</v>
      </c>
      <c r="E121" s="23">
        <v>0.35</v>
      </c>
      <c r="F121" s="23">
        <v>12000</v>
      </c>
      <c r="G121" s="53">
        <v>0.06</v>
      </c>
      <c r="H121" s="23">
        <v>0.8</v>
      </c>
      <c r="I121" s="23">
        <v>0</v>
      </c>
      <c r="J121" s="23">
        <v>1</v>
      </c>
      <c r="K121" s="18" t="s">
        <v>171</v>
      </c>
      <c r="L121" s="23">
        <v>0</v>
      </c>
      <c r="M121" s="21">
        <v>0</v>
      </c>
      <c r="N121" s="18" t="s">
        <v>18</v>
      </c>
      <c r="O121" s="37">
        <v>0.2389</v>
      </c>
      <c r="P121" s="23">
        <v>73</v>
      </c>
    </row>
    <row r="122" spans="1:16" s="11" customFormat="1" ht="22.5">
      <c r="A122" s="25" t="s">
        <v>331</v>
      </c>
      <c r="B122" s="20" t="s">
        <v>118</v>
      </c>
      <c r="C122" s="20" t="s">
        <v>119</v>
      </c>
      <c r="D122" s="21">
        <v>32428.0909</v>
      </c>
      <c r="E122" s="23">
        <v>0.35</v>
      </c>
      <c r="F122" s="23">
        <v>10000</v>
      </c>
      <c r="G122" s="53">
        <v>0.06</v>
      </c>
      <c r="H122" s="23">
        <v>0.6</v>
      </c>
      <c r="I122" s="23">
        <v>0</v>
      </c>
      <c r="J122" s="23">
        <v>0</v>
      </c>
      <c r="K122" s="18" t="s">
        <v>17</v>
      </c>
      <c r="L122" s="23">
        <v>0</v>
      </c>
      <c r="M122" s="21">
        <v>0</v>
      </c>
      <c r="N122" s="18" t="s">
        <v>17</v>
      </c>
      <c r="O122" s="37">
        <v>0</v>
      </c>
      <c r="P122" s="23">
        <v>0</v>
      </c>
    </row>
    <row r="123" spans="1:16" s="11" customFormat="1" ht="33.75">
      <c r="A123" s="25" t="s">
        <v>332</v>
      </c>
      <c r="B123" s="20" t="s">
        <v>120</v>
      </c>
      <c r="C123" s="20" t="s">
        <v>121</v>
      </c>
      <c r="D123" s="21">
        <v>46718</v>
      </c>
      <c r="E123" s="23">
        <v>0.5</v>
      </c>
      <c r="F123" s="23">
        <v>10000</v>
      </c>
      <c r="G123" s="53">
        <v>0.06</v>
      </c>
      <c r="H123" s="23">
        <v>0.5</v>
      </c>
      <c r="I123" s="23">
        <v>7</v>
      </c>
      <c r="J123" s="23">
        <v>1</v>
      </c>
      <c r="K123" s="18" t="s">
        <v>165</v>
      </c>
      <c r="L123" s="23">
        <v>110</v>
      </c>
      <c r="M123" s="21">
        <v>0.05</v>
      </c>
      <c r="N123" s="18" t="s">
        <v>333</v>
      </c>
      <c r="O123" s="38">
        <v>408.0733</v>
      </c>
      <c r="P123" s="23">
        <v>0.0008</v>
      </c>
    </row>
    <row r="124" spans="1:16" s="11" customFormat="1" ht="11.25">
      <c r="A124" s="25"/>
      <c r="B124" s="20"/>
      <c r="C124" s="20"/>
      <c r="E124" s="19"/>
      <c r="F124" s="19"/>
      <c r="G124" s="53"/>
      <c r="H124" s="19"/>
      <c r="I124" s="19"/>
      <c r="J124" s="19"/>
      <c r="K124" s="18"/>
      <c r="L124" s="19"/>
      <c r="M124" s="21"/>
      <c r="N124" s="18" t="s">
        <v>377</v>
      </c>
      <c r="O124" s="37">
        <v>1563.56</v>
      </c>
      <c r="P124" s="19">
        <f>1/2000</f>
        <v>0.0005</v>
      </c>
    </row>
    <row r="125" spans="1:16" s="11" customFormat="1" ht="11.25">
      <c r="A125" s="25"/>
      <c r="B125" s="20"/>
      <c r="C125" s="20"/>
      <c r="D125" s="21"/>
      <c r="E125" s="19"/>
      <c r="F125" s="19"/>
      <c r="G125" s="53"/>
      <c r="H125" s="19"/>
      <c r="I125" s="19"/>
      <c r="J125" s="19"/>
      <c r="K125" s="18"/>
      <c r="L125" s="19"/>
      <c r="M125" s="21"/>
      <c r="N125" s="18" t="s">
        <v>175</v>
      </c>
      <c r="O125" s="37">
        <v>105.65</v>
      </c>
      <c r="P125" s="19">
        <f>1/2000</f>
        <v>0.0005</v>
      </c>
    </row>
    <row r="126" spans="1:16" s="11" customFormat="1" ht="22.5">
      <c r="A126" s="25" t="s">
        <v>334</v>
      </c>
      <c r="B126" s="18" t="s">
        <v>139</v>
      </c>
      <c r="C126" s="18" t="s">
        <v>122</v>
      </c>
      <c r="D126" s="21">
        <v>2379.488</v>
      </c>
      <c r="E126" s="23">
        <v>0.25</v>
      </c>
      <c r="F126" s="23">
        <v>10000</v>
      </c>
      <c r="G126" s="53">
        <v>0.06</v>
      </c>
      <c r="H126" s="23">
        <v>0.5</v>
      </c>
      <c r="I126" s="23">
        <v>0</v>
      </c>
      <c r="J126" s="23">
        <v>0</v>
      </c>
      <c r="K126" s="18" t="s">
        <v>17</v>
      </c>
      <c r="L126" s="23">
        <v>0</v>
      </c>
      <c r="M126" s="21">
        <v>0</v>
      </c>
      <c r="N126" s="18" t="s">
        <v>68</v>
      </c>
      <c r="O126" s="37">
        <v>0.2389</v>
      </c>
      <c r="P126" s="23">
        <v>3.73</v>
      </c>
    </row>
    <row r="127" spans="1:16" s="11" customFormat="1" ht="33.75">
      <c r="A127" s="25" t="s">
        <v>335</v>
      </c>
      <c r="B127" s="20" t="s">
        <v>336</v>
      </c>
      <c r="C127" s="20" t="s">
        <v>123</v>
      </c>
      <c r="D127" s="21">
        <v>591954</v>
      </c>
      <c r="E127" s="23">
        <v>0.35</v>
      </c>
      <c r="F127" s="23">
        <v>12000</v>
      </c>
      <c r="G127" s="53">
        <v>0.06</v>
      </c>
      <c r="H127" s="23">
        <v>0.8</v>
      </c>
      <c r="I127" s="23">
        <v>7</v>
      </c>
      <c r="J127" s="23">
        <v>1</v>
      </c>
      <c r="K127" s="18" t="s">
        <v>172</v>
      </c>
      <c r="L127" s="23">
        <v>72</v>
      </c>
      <c r="M127" s="21">
        <v>0.13</v>
      </c>
      <c r="N127" s="18" t="s">
        <v>17</v>
      </c>
      <c r="O127" s="37">
        <v>0</v>
      </c>
      <c r="P127" s="23">
        <v>0</v>
      </c>
    </row>
    <row r="128" spans="1:16" s="11" customFormat="1" ht="22.5">
      <c r="A128" s="25" t="s">
        <v>337</v>
      </c>
      <c r="B128" s="20" t="s">
        <v>124</v>
      </c>
      <c r="C128" s="20" t="s">
        <v>349</v>
      </c>
      <c r="D128" s="21">
        <v>12728.284631588307</v>
      </c>
      <c r="E128" s="23">
        <v>0.3</v>
      </c>
      <c r="F128" s="23">
        <v>5000</v>
      </c>
      <c r="G128" s="53">
        <v>0.06</v>
      </c>
      <c r="H128" s="23">
        <v>0.5</v>
      </c>
      <c r="I128" s="23">
        <v>0</v>
      </c>
      <c r="J128" s="23">
        <v>1</v>
      </c>
      <c r="K128" s="41">
        <v>2217</v>
      </c>
      <c r="L128" s="23">
        <v>0</v>
      </c>
      <c r="M128" s="21">
        <v>0</v>
      </c>
      <c r="N128" s="18" t="s">
        <v>18</v>
      </c>
      <c r="O128" s="37">
        <v>0.2389</v>
      </c>
      <c r="P128" s="23">
        <v>2</v>
      </c>
    </row>
    <row r="129" spans="1:16" s="11" customFormat="1" ht="33.75">
      <c r="A129" s="25" t="s">
        <v>338</v>
      </c>
      <c r="B129" s="20" t="s">
        <v>125</v>
      </c>
      <c r="C129" s="20" t="s">
        <v>339</v>
      </c>
      <c r="D129" s="21">
        <v>8931.763</v>
      </c>
      <c r="E129" s="23">
        <v>0.35</v>
      </c>
      <c r="F129" s="23">
        <v>6000</v>
      </c>
      <c r="G129" s="53">
        <v>0.06</v>
      </c>
      <c r="H129" s="23">
        <v>0.6</v>
      </c>
      <c r="I129" s="23">
        <v>7</v>
      </c>
      <c r="J129" s="23">
        <v>0</v>
      </c>
      <c r="K129" s="18" t="s">
        <v>17</v>
      </c>
      <c r="L129" s="23">
        <v>5.58</v>
      </c>
      <c r="M129" s="21">
        <v>0.1</v>
      </c>
      <c r="N129" s="18" t="s">
        <v>17</v>
      </c>
      <c r="O129" s="37">
        <v>0</v>
      </c>
      <c r="P129" s="23">
        <v>0</v>
      </c>
    </row>
    <row r="130" spans="1:16" ht="33.75">
      <c r="A130" s="27" t="s">
        <v>140</v>
      </c>
      <c r="B130" s="18" t="s">
        <v>141</v>
      </c>
      <c r="C130" s="18" t="s">
        <v>142</v>
      </c>
      <c r="D130" s="21">
        <v>1935.0958</v>
      </c>
      <c r="E130" s="23">
        <v>0.25</v>
      </c>
      <c r="F130" s="23">
        <v>8000</v>
      </c>
      <c r="G130" s="53">
        <v>0.06</v>
      </c>
      <c r="H130" s="23">
        <v>0.6</v>
      </c>
      <c r="I130" s="23">
        <v>0</v>
      </c>
      <c r="J130" s="23">
        <v>0</v>
      </c>
      <c r="K130" s="18" t="s">
        <v>17</v>
      </c>
      <c r="L130" s="23">
        <v>0</v>
      </c>
      <c r="M130" s="21">
        <v>0</v>
      </c>
      <c r="N130" s="18" t="s">
        <v>18</v>
      </c>
      <c r="O130" s="37">
        <v>0.2389</v>
      </c>
      <c r="P130" s="23">
        <v>1.492</v>
      </c>
    </row>
    <row r="131" spans="1:16" ht="11.25">
      <c r="A131" s="27" t="s">
        <v>143</v>
      </c>
      <c r="B131" s="18" t="s">
        <v>144</v>
      </c>
      <c r="C131" s="18" t="s">
        <v>145</v>
      </c>
      <c r="D131" s="21">
        <v>2243.748</v>
      </c>
      <c r="E131" s="23">
        <v>0.3</v>
      </c>
      <c r="F131" s="23">
        <v>10000</v>
      </c>
      <c r="G131" s="53">
        <v>0.06</v>
      </c>
      <c r="H131" s="23">
        <v>0.4</v>
      </c>
      <c r="I131" s="23">
        <v>0</v>
      </c>
      <c r="J131" s="23">
        <v>1</v>
      </c>
      <c r="K131" s="41">
        <v>2217</v>
      </c>
      <c r="L131" s="23">
        <v>0</v>
      </c>
      <c r="M131" s="21">
        <v>0</v>
      </c>
      <c r="N131" s="18" t="s">
        <v>18</v>
      </c>
      <c r="O131" s="37">
        <v>0.2389</v>
      </c>
      <c r="P131" s="23">
        <v>0.8</v>
      </c>
    </row>
    <row r="132" spans="1:16" ht="22.5">
      <c r="A132" s="27" t="s">
        <v>146</v>
      </c>
      <c r="B132" s="18" t="s">
        <v>147</v>
      </c>
      <c r="C132" s="18" t="s">
        <v>148</v>
      </c>
      <c r="D132" s="21">
        <v>3047.98</v>
      </c>
      <c r="E132" s="19">
        <v>0.3</v>
      </c>
      <c r="F132" s="23">
        <v>10000</v>
      </c>
      <c r="G132" s="53">
        <v>0.06</v>
      </c>
      <c r="H132" s="19">
        <v>0.4</v>
      </c>
      <c r="I132" s="19">
        <v>0</v>
      </c>
      <c r="J132" s="19">
        <v>1</v>
      </c>
      <c r="K132" s="41">
        <v>2217</v>
      </c>
      <c r="L132" s="19">
        <v>0</v>
      </c>
      <c r="M132" s="21">
        <v>0</v>
      </c>
      <c r="N132" s="18" t="s">
        <v>18</v>
      </c>
      <c r="O132" s="37">
        <v>0.2389</v>
      </c>
      <c r="P132" s="23">
        <v>0.9</v>
      </c>
    </row>
    <row r="133" spans="1:16" ht="22.5">
      <c r="A133" s="27">
        <v>94304</v>
      </c>
      <c r="B133" s="18" t="s">
        <v>340</v>
      </c>
      <c r="C133" s="18" t="s">
        <v>341</v>
      </c>
      <c r="D133" s="21">
        <v>7800</v>
      </c>
      <c r="E133" s="19">
        <v>0.35</v>
      </c>
      <c r="F133" s="19">
        <v>6000</v>
      </c>
      <c r="G133" s="53">
        <v>0.06</v>
      </c>
      <c r="H133" s="19">
        <v>0.6</v>
      </c>
      <c r="I133" s="19">
        <v>0</v>
      </c>
      <c r="J133" s="19">
        <v>0</v>
      </c>
      <c r="K133" s="41"/>
      <c r="L133" s="19">
        <v>0</v>
      </c>
      <c r="M133" s="21">
        <v>0</v>
      </c>
      <c r="N133" s="18" t="s">
        <v>18</v>
      </c>
      <c r="O133" s="37">
        <v>0.2389</v>
      </c>
      <c r="P133" s="19">
        <v>1.8</v>
      </c>
    </row>
    <row r="134" spans="1:16" ht="33.75">
      <c r="A134" s="27">
        <v>94305</v>
      </c>
      <c r="B134" s="18" t="s">
        <v>342</v>
      </c>
      <c r="C134" s="18" t="s">
        <v>343</v>
      </c>
      <c r="D134" s="21">
        <v>7358.5988</v>
      </c>
      <c r="E134" s="19">
        <v>0.2</v>
      </c>
      <c r="F134" s="19">
        <v>5000</v>
      </c>
      <c r="G134" s="53">
        <v>0.06</v>
      </c>
      <c r="H134" s="19">
        <v>0.4</v>
      </c>
      <c r="I134" s="19">
        <v>0</v>
      </c>
      <c r="J134" s="19">
        <v>1</v>
      </c>
      <c r="K134" s="41">
        <v>2075</v>
      </c>
      <c r="L134" s="19">
        <v>0</v>
      </c>
      <c r="M134" s="21">
        <v>0</v>
      </c>
      <c r="N134" s="18" t="s">
        <v>18</v>
      </c>
      <c r="O134" s="37">
        <v>0.2389</v>
      </c>
      <c r="P134" s="19">
        <v>1.1</v>
      </c>
    </row>
    <row r="135" spans="1:16" ht="11.25">
      <c r="A135" s="27">
        <v>94306</v>
      </c>
      <c r="B135" s="18" t="s">
        <v>344</v>
      </c>
      <c r="C135" s="18" t="s">
        <v>353</v>
      </c>
      <c r="D135" s="21">
        <v>15280.1955</v>
      </c>
      <c r="E135" s="19">
        <v>0.35</v>
      </c>
      <c r="F135" s="19">
        <v>6000</v>
      </c>
      <c r="G135" s="53">
        <v>0.06</v>
      </c>
      <c r="H135" s="19">
        <v>0.6</v>
      </c>
      <c r="I135" s="19">
        <v>7</v>
      </c>
      <c r="J135" s="19">
        <v>1</v>
      </c>
      <c r="K135" s="41">
        <v>2204</v>
      </c>
      <c r="L135" s="19">
        <v>3</v>
      </c>
      <c r="M135" s="21">
        <v>0.23</v>
      </c>
      <c r="N135" s="18"/>
      <c r="O135" s="37">
        <v>0</v>
      </c>
      <c r="P135" s="19">
        <v>0</v>
      </c>
    </row>
    <row r="136" spans="1:16" ht="33.75">
      <c r="A136" s="42">
        <v>94307</v>
      </c>
      <c r="B136" s="43" t="s">
        <v>359</v>
      </c>
      <c r="C136" s="43" t="s">
        <v>370</v>
      </c>
      <c r="D136" s="44">
        <v>2115.0818</v>
      </c>
      <c r="E136" s="45">
        <v>0.35</v>
      </c>
      <c r="F136" s="19">
        <v>6000</v>
      </c>
      <c r="G136" s="53">
        <v>0.06</v>
      </c>
      <c r="H136" s="46">
        <v>0.6</v>
      </c>
      <c r="I136" s="47">
        <v>7</v>
      </c>
      <c r="J136" s="47">
        <v>1</v>
      </c>
      <c r="K136" s="48">
        <v>2247</v>
      </c>
      <c r="L136" s="47">
        <v>4</v>
      </c>
      <c r="M136" s="44">
        <v>0.23</v>
      </c>
      <c r="N136" s="49"/>
      <c r="O136" s="37">
        <v>0</v>
      </c>
      <c r="P136" s="50">
        <v>0</v>
      </c>
    </row>
    <row r="137" spans="1:16" ht="22.5">
      <c r="A137" s="42">
        <v>94308</v>
      </c>
      <c r="B137" s="43" t="s">
        <v>373</v>
      </c>
      <c r="C137" s="43"/>
      <c r="D137" s="44">
        <v>110086.2</v>
      </c>
      <c r="E137" s="45">
        <v>0.35</v>
      </c>
      <c r="F137" s="19">
        <v>10000</v>
      </c>
      <c r="G137" s="53">
        <v>0.06</v>
      </c>
      <c r="H137" s="46">
        <v>0.6</v>
      </c>
      <c r="I137" s="47">
        <v>7</v>
      </c>
      <c r="J137" s="47">
        <v>1</v>
      </c>
      <c r="K137" s="48">
        <v>2208</v>
      </c>
      <c r="L137" s="47">
        <v>27</v>
      </c>
      <c r="M137" s="44">
        <v>0.1</v>
      </c>
      <c r="N137" s="49"/>
      <c r="O137" s="37">
        <v>0</v>
      </c>
      <c r="P137" s="50">
        <v>0</v>
      </c>
    </row>
  </sheetData>
  <sheetProtection/>
  <printOptions/>
  <pageMargins left="0.35433070866141736" right="0.15748031496062992" top="0.92" bottom="0.58" header="0.65" footer="0.12"/>
  <pageSetup horizontalDpi="600" verticalDpi="600" orientation="landscape" paperSize="9" r:id="rId1"/>
  <headerFooter alignWithMargins="0">
    <oddHeader>&amp;C    &amp;"Arial,Negrito"&amp;12SECRETARIA DE INFRAESTRUTURA URBANA E OBRAS</oddHeader>
    <oddFooter>&amp;LASSESSORIA DE CUSTOS&amp;RPágina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d749313</cp:lastModifiedBy>
  <cp:lastPrinted>2014-04-29T13:48:13Z</cp:lastPrinted>
  <dcterms:created xsi:type="dcterms:W3CDTF">1997-01-10T22:22:50Z</dcterms:created>
  <dcterms:modified xsi:type="dcterms:W3CDTF">2014-04-29T14:35:52Z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-229032120</vt:i4>
  </property>
  <property fmtid="{D5CDD505-2E9C-101B-9397-08002B2CF9AE}" pid="3" name="_EmailSubject">
    <vt:lpwstr>Tabela</vt:lpwstr>
  </property>
  <property fmtid="{D5CDD505-2E9C-101B-9397-08002B2CF9AE}" pid="4" name="_AuthorEmail">
    <vt:lpwstr>amatias@PREFEITURA.SP.GOV.BR</vt:lpwstr>
  </property>
  <property fmtid="{D5CDD505-2E9C-101B-9397-08002B2CF9AE}" pid="5" name="_AuthorEmailDisplayName">
    <vt:lpwstr>Alice de Jesus Delgado Matias</vt:lpwstr>
  </property>
  <property fmtid="{D5CDD505-2E9C-101B-9397-08002B2CF9AE}" pid="6" name="_ReviewingToolsShownOnce">
    <vt:lpwstr/>
  </property>
</Properties>
</file>