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1"/>
  </bookViews>
  <sheets>
    <sheet name="Anexo 13" sheetId="1" r:id="rId1"/>
    <sheet name="Anexo 13 (2)" sheetId="2" r:id="rId2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<sst xmlns="http://schemas.openxmlformats.org/spreadsheetml/2006/main" count="231" uniqueCount="110">
  <si>
    <t>Total</t>
  </si>
  <si>
    <t>Fevereiro</t>
  </si>
  <si>
    <t>Março</t>
  </si>
  <si>
    <t>Abril</t>
  </si>
  <si>
    <t>Maio</t>
  </si>
  <si>
    <t>Contador Responsável</t>
  </si>
  <si>
    <t>Anexo 13 - Lei 4.320/64</t>
  </si>
  <si>
    <t>Junho</t>
  </si>
  <si>
    <t>Julho</t>
  </si>
  <si>
    <t>Agosto</t>
  </si>
  <si>
    <t>Setembro</t>
  </si>
  <si>
    <t>Outubro</t>
  </si>
  <si>
    <t>Novembro</t>
  </si>
  <si>
    <t>Dezembro</t>
  </si>
  <si>
    <t>em R$</t>
  </si>
  <si>
    <t>Receita</t>
  </si>
  <si>
    <t>Despesa</t>
  </si>
  <si>
    <t xml:space="preserve">  ORÇAMENTÁRIA</t>
  </si>
  <si>
    <t xml:space="preserve">  ORCAMENTÁRIA</t>
  </si>
  <si>
    <t>RECEITAS CORRENTES</t>
  </si>
  <si>
    <t>DESPESAS POR FUNÇÃO</t>
  </si>
  <si>
    <t>RECEITA TRIBUTÁRIA</t>
  </si>
  <si>
    <t>LEGISLATIVA</t>
  </si>
  <si>
    <t>RECEITAS DE CONTRIBUIÇÕES</t>
  </si>
  <si>
    <t>JUDICIÁRIA</t>
  </si>
  <si>
    <t>RECEITA PATRIMONIAL</t>
  </si>
  <si>
    <t>ADMINISTRAÇÃO</t>
  </si>
  <si>
    <t>RECEITA DE SERVIÇOS</t>
  </si>
  <si>
    <t>DEFESA NACIONAL</t>
  </si>
  <si>
    <t>TRANSFERÊNCIAS CORRENTES</t>
  </si>
  <si>
    <t>SEGURANÇA PÚBLICA</t>
  </si>
  <si>
    <t>OUTRAS RECEITAS CORRENTES</t>
  </si>
  <si>
    <t>RELAÇÕES EXTERIORES</t>
  </si>
  <si>
    <t>ASSISTÊNCIA SOCIAL</t>
  </si>
  <si>
    <t>RECEITAS DE CAPITAL</t>
  </si>
  <si>
    <t>PREVIDÊNCIA SOCIAL</t>
  </si>
  <si>
    <t>OPERAÇÕES DE CRÉDITO</t>
  </si>
  <si>
    <t>SAÚDE</t>
  </si>
  <si>
    <t>AMORTIZAÇÃO DE EMPRÉSTIMOS</t>
  </si>
  <si>
    <t>TRABALHO</t>
  </si>
  <si>
    <t>TRANSFERÊNCIAS DE CAPITAL</t>
  </si>
  <si>
    <t>EDUCAÇÃO</t>
  </si>
  <si>
    <t>OUTRAS RECEITAS DE CAPITAL</t>
  </si>
  <si>
    <t>CULTURA</t>
  </si>
  <si>
    <t>DIREITOS DA CIDADANIA</t>
  </si>
  <si>
    <t>URBANISMO</t>
  </si>
  <si>
    <t>DEDUÇÕES DA RECEITA CORRENTE</t>
  </si>
  <si>
    <t>HABITAÇÃO</t>
  </si>
  <si>
    <t>DEDUÇÕES DE RECEITA TRIBUTÁRIA</t>
  </si>
  <si>
    <t>SANEAMENTO</t>
  </si>
  <si>
    <t>DEDUÇÕES DA RECEITA PATRIMONIAL</t>
  </si>
  <si>
    <t>GESTÃO AMBIENTAL</t>
  </si>
  <si>
    <t>DEDUÇÕES DAS TRANSFERÊNCIAS CORRENTES</t>
  </si>
  <si>
    <t>AGRICULTURA</t>
  </si>
  <si>
    <t>DEDUÇÕES DAS OUTRAS RECEITAS CORRENTES</t>
  </si>
  <si>
    <t>COMÉRCIO E SERVIÇOS</t>
  </si>
  <si>
    <t>COMUNICAÇÕES</t>
  </si>
  <si>
    <t>ENERGIA</t>
  </si>
  <si>
    <t>TRANSPORTE</t>
  </si>
  <si>
    <t>DESPORTO E LAZER</t>
  </si>
  <si>
    <t>ENCARGOS ESPECIAIS</t>
  </si>
  <si>
    <t>Total da Receita Orçamentária</t>
  </si>
  <si>
    <t>Total da Despesa Orçamentária</t>
  </si>
  <si>
    <t>RECURSOS DO TESOURO MUNICIPAL</t>
  </si>
  <si>
    <t>RECURSO DO TESOURO</t>
  </si>
  <si>
    <t>Total dos Recursos Municipais</t>
  </si>
  <si>
    <t xml:space="preserve">  EXTRA-ORÇAMENTÁRIA</t>
  </si>
  <si>
    <t>DEVEDORES DIVERSOS, PARTICULARES</t>
  </si>
  <si>
    <t>DEVEDORES DIVERSOS, PÚBLICOS</t>
  </si>
  <si>
    <t>EMPENHOS A PAGAR</t>
  </si>
  <si>
    <t>DEPÓSITOS DIVERSOS</t>
  </si>
  <si>
    <t>CREDORES DIVERSOS, PARTICULARES</t>
  </si>
  <si>
    <t>CREDORES DIVERSOS, PÚBLICOS</t>
  </si>
  <si>
    <t>Total da Receita Extra-Orçamentária</t>
  </si>
  <si>
    <t>Total da Despesa Extra-Orçamentária</t>
  </si>
  <si>
    <t xml:space="preserve">  SALDO DISPONÍVEL DO EXERCÍCIO ANTERIOR</t>
  </si>
  <si>
    <t xml:space="preserve">  SALDO DISPONÍVEL PARA O EXERCÍCIO SEGUINTE</t>
  </si>
  <si>
    <t>CAIXA</t>
  </si>
  <si>
    <t>BANCOS</t>
  </si>
  <si>
    <t>BANCOS, CONTAS ESPECIAIS</t>
  </si>
  <si>
    <t>APLICAÇÕES FINANCEIRAS</t>
  </si>
  <si>
    <t>Total Saldo Disponível do Exercício Anterior</t>
  </si>
  <si>
    <t>Total Saldo Disponível para o Mês Seguinte</t>
  </si>
  <si>
    <t>CPF 073143038/78</t>
  </si>
  <si>
    <t xml:space="preserve">         FUNDO  MUNICIPAL DOS DIREITOS DA CRIANÇA E DO ADOLESCENTE - FUMCAD</t>
  </si>
  <si>
    <t>MARCOS ANTONIO CHIOVETTI</t>
  </si>
  <si>
    <t xml:space="preserve">RESTOS A PAGAR </t>
  </si>
  <si>
    <t>FONTE: Sistema de Execução Orçamentária - NovoSEO [FTES033B002],[FORC400B002],[FORC401B002]</t>
  </si>
  <si>
    <t xml:space="preserve">   DÉBITOS A REGULARIZAR</t>
  </si>
  <si>
    <t xml:space="preserve">NOTAS EXPLICATIVAS: </t>
  </si>
  <si>
    <t>(*)Preliminar, sujeito a alterações</t>
  </si>
  <si>
    <t>ABRIL DE 2010</t>
  </si>
  <si>
    <t xml:space="preserve">(a) No extrato bancário consta a transferência,cfe doc.330210 no valor de R$442.329,13   </t>
  </si>
  <si>
    <t>RESTOS A PAGAR</t>
  </si>
  <si>
    <t>SANDRA MARCHESAN A. DOS SANTOS</t>
  </si>
  <si>
    <t>(</t>
  </si>
  <si>
    <t xml:space="preserve">   (a)</t>
  </si>
  <si>
    <t>FRANCISCO ITÁLICO BUONAFINA</t>
  </si>
  <si>
    <t>Supervisor Geral de Administração e Finanças - SMPP</t>
  </si>
  <si>
    <t xml:space="preserve">     Secretário Municipal - SMPP</t>
  </si>
  <si>
    <t>CRC1SP</t>
  </si>
  <si>
    <t xml:space="preserve">          CPF 006136348/02</t>
  </si>
  <si>
    <t>CRC1SP258421/O-6</t>
  </si>
  <si>
    <t>RESTOS A PAGAR CANCELADOS</t>
  </si>
  <si>
    <t>BALANÇO FINANCEIRO - ABRIL DE 2010</t>
  </si>
  <si>
    <t xml:space="preserve">  (b)</t>
  </si>
  <si>
    <t xml:space="preserve">Nota:     </t>
  </si>
  <si>
    <t xml:space="preserve">a) Transferência  conforme documento nº. 330210 constante do extrato bancário no valor de R$ 442.329,13 regularizado no  mês de maio e  </t>
  </si>
  <si>
    <t xml:space="preserve">R$ 1.700,00 regularizado no mês de outubro.  </t>
  </si>
  <si>
    <t xml:space="preserve">               DÉBITOS A REGULARIZAR (a)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</si>
</sst>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[$-416]d&quot; de &quot;mmmm&quot; de &quot;yyyy"/>
    <numFmt numFmtId="176" formatCode="0.0000000"/>
    <numFmt numFmtId="177" formatCode="0.000000"/>
    <numFmt numFmtId="178" formatCode="0.00000"/>
    <numFmt numFmtId="179" formatCode="0.00000000"/>
    <numFmt numFmtId="180" formatCode="0.000000000"/>
    <numFmt numFmtId="181" formatCode="#,##0.0_);\(#,##0.0\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37"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8.5"/>
      <color indexed="8"/>
      <name val="Arial"/>
      <family val="2"/>
    </font>
    <font>
      <b/>
      <sz val="8"/>
      <name val="Times New Roman"/>
      <family val="1"/>
    </font>
    <font>
      <sz val="8"/>
      <color indexed="8"/>
      <name val="Calibri"/>
      <family val="2"/>
    </font>
    <font>
      <b/>
      <i/>
      <u val="single"/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16" fillId="0" borderId="0">
      <alignment/>
      <protection/>
    </xf>
    <xf numFmtId="0" fontId="3" fillId="0" borderId="0">
      <alignment vertical="top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72">
    <xf numFmtId="0" fontId="0" fillId="0" borderId="0" xfId="0" applyAlignment="1">
      <alignment/>
    </xf>
    <xf numFmtId="4" fontId="3" fillId="0" borderId="0" xfId="51" applyNumberFormat="1">
      <alignment vertical="top"/>
      <protection/>
    </xf>
    <xf numFmtId="4" fontId="4" fillId="0" borderId="0" xfId="51" applyNumberFormat="1" applyFont="1">
      <alignment vertical="top"/>
      <protection/>
    </xf>
    <xf numFmtId="4" fontId="3" fillId="0" borderId="0" xfId="51" applyNumberFormat="1" applyAlignment="1">
      <alignment vertical="top"/>
      <protection/>
    </xf>
    <xf numFmtId="4" fontId="6" fillId="0" borderId="0" xfId="51" applyNumberFormat="1" applyFont="1" applyBorder="1">
      <alignment vertical="top"/>
      <protection/>
    </xf>
    <xf numFmtId="4" fontId="3" fillId="0" borderId="0" xfId="51" applyNumberFormat="1" applyBorder="1">
      <alignment vertical="top"/>
      <protection/>
    </xf>
    <xf numFmtId="4" fontId="3" fillId="0" borderId="0" xfId="51" applyNumberFormat="1" applyBorder="1" applyAlignment="1">
      <alignment vertical="top"/>
      <protection/>
    </xf>
    <xf numFmtId="4" fontId="5" fillId="0" borderId="0" xfId="51" applyNumberFormat="1" applyFont="1" applyAlignment="1">
      <alignment horizontal="left" vertical="top"/>
      <protection/>
    </xf>
    <xf numFmtId="4" fontId="5" fillId="0" borderId="0" xfId="51" applyNumberFormat="1" applyFont="1" applyAlignment="1">
      <alignment horizontal="right" vertical="top"/>
      <protection/>
    </xf>
    <xf numFmtId="4" fontId="5" fillId="0" borderId="0" xfId="51" applyNumberFormat="1" applyFont="1" applyBorder="1" applyAlignment="1">
      <alignment horizontal="right" vertical="top"/>
      <protection/>
    </xf>
    <xf numFmtId="4" fontId="5" fillId="0" borderId="0" xfId="51" applyNumberFormat="1" applyFont="1" applyAlignment="1">
      <alignment horizontal="left" vertical="top" indent="2"/>
      <protection/>
    </xf>
    <xf numFmtId="4" fontId="3" fillId="0" borderId="0" xfId="51" applyNumberFormat="1" applyAlignment="1">
      <alignment horizontal="left" vertical="top" indent="2"/>
      <protection/>
    </xf>
    <xf numFmtId="4" fontId="9" fillId="0" borderId="0" xfId="51" applyNumberFormat="1" applyFont="1" applyAlignment="1">
      <alignment horizontal="left" vertical="top"/>
      <protection/>
    </xf>
    <xf numFmtId="4" fontId="11" fillId="0" borderId="0" xfId="51" applyNumberFormat="1" applyFont="1" applyAlignment="1">
      <alignment horizontal="left" vertical="top" readingOrder="1"/>
      <protection/>
    </xf>
    <xf numFmtId="4" fontId="11" fillId="0" borderId="0" xfId="51" applyNumberFormat="1" applyFont="1" applyAlignment="1">
      <alignment horizontal="right" vertical="top"/>
      <protection/>
    </xf>
    <xf numFmtId="4" fontId="11" fillId="0" borderId="0" xfId="51" applyNumberFormat="1" applyFont="1" applyAlignment="1">
      <alignment horizontal="left" vertical="top"/>
      <protection/>
    </xf>
    <xf numFmtId="4" fontId="3" fillId="0" borderId="0" xfId="51" applyNumberFormat="1" applyFont="1">
      <alignment vertical="top"/>
      <protection/>
    </xf>
    <xf numFmtId="4" fontId="3" fillId="0" borderId="0" xfId="51" applyNumberFormat="1" applyFont="1" applyAlignment="1">
      <alignment vertical="top"/>
      <protection/>
    </xf>
    <xf numFmtId="4" fontId="8" fillId="24" borderId="10" xfId="51" applyNumberFormat="1" applyFont="1" applyFill="1" applyBorder="1" applyAlignment="1">
      <alignment horizontal="left" vertical="top" readingOrder="1"/>
      <protection/>
    </xf>
    <xf numFmtId="4" fontId="8" fillId="24" borderId="10" xfId="51" applyNumberFormat="1" applyFont="1" applyFill="1" applyBorder="1" applyAlignment="1">
      <alignment horizontal="left" vertical="top"/>
      <protection/>
    </xf>
    <xf numFmtId="4" fontId="10" fillId="24" borderId="10" xfId="51" applyNumberFormat="1" applyFont="1" applyFill="1" applyBorder="1" applyAlignment="1">
      <alignment horizontal="left" vertical="top"/>
      <protection/>
    </xf>
    <xf numFmtId="4" fontId="9" fillId="25" borderId="11" xfId="51" applyNumberFormat="1" applyFont="1" applyFill="1" applyBorder="1" applyAlignment="1">
      <alignment horizontal="left" vertical="top"/>
      <protection/>
    </xf>
    <xf numFmtId="4" fontId="9" fillId="25" borderId="12" xfId="51" applyNumberFormat="1" applyFont="1" applyFill="1" applyBorder="1" applyAlignment="1">
      <alignment horizontal="left" vertical="top"/>
      <protection/>
    </xf>
    <xf numFmtId="4" fontId="9" fillId="25" borderId="12" xfId="51" applyNumberFormat="1" applyFont="1" applyFill="1" applyBorder="1" applyAlignment="1">
      <alignment horizontal="right" vertical="top"/>
      <protection/>
    </xf>
    <xf numFmtId="4" fontId="3" fillId="26" borderId="12" xfId="51" applyNumberFormat="1" applyFill="1" applyBorder="1" applyAlignment="1">
      <alignment vertical="top"/>
      <protection/>
    </xf>
    <xf numFmtId="4" fontId="5" fillId="0" borderId="0" xfId="51" applyNumberFormat="1" applyFont="1" applyBorder="1" applyAlignment="1" applyProtection="1">
      <alignment horizontal="right" vertical="top" indent="1"/>
      <protection locked="0"/>
    </xf>
    <xf numFmtId="4" fontId="13" fillId="0" borderId="0" xfId="0" applyNumberFormat="1" applyFont="1" applyAlignment="1">
      <alignment vertical="top"/>
    </xf>
    <xf numFmtId="4" fontId="5" fillId="0" borderId="0" xfId="0" applyNumberFormat="1" applyFont="1" applyAlignment="1">
      <alignment horizontal="left" vertical="top"/>
    </xf>
    <xf numFmtId="4" fontId="5" fillId="0" borderId="0" xfId="0" applyNumberFormat="1" applyFont="1" applyAlignment="1">
      <alignment vertical="top"/>
    </xf>
    <xf numFmtId="4" fontId="5" fillId="0" borderId="0" xfId="51" applyNumberFormat="1" applyFont="1">
      <alignment vertical="top"/>
      <protection/>
    </xf>
    <xf numFmtId="4" fontId="5" fillId="0" borderId="0" xfId="51" applyNumberFormat="1" applyFont="1" applyAlignment="1">
      <alignment vertical="top"/>
      <protection/>
    </xf>
    <xf numFmtId="4" fontId="7" fillId="0" borderId="0" xfId="51" applyNumberFormat="1" applyFont="1" applyAlignment="1">
      <alignment vertical="top"/>
      <protection/>
    </xf>
    <xf numFmtId="4" fontId="14" fillId="0" borderId="0" xfId="51" applyNumberFormat="1" applyFont="1" applyAlignment="1">
      <alignment vertical="top"/>
      <protection/>
    </xf>
    <xf numFmtId="0" fontId="12" fillId="0" borderId="0" xfId="50" applyNumberFormat="1" applyFont="1" applyFill="1" applyAlignment="1">
      <alignment horizontal="center"/>
      <protection/>
    </xf>
    <xf numFmtId="4" fontId="7" fillId="0" borderId="0" xfId="0" applyNumberFormat="1" applyFont="1" applyAlignment="1">
      <alignment vertical="top"/>
    </xf>
    <xf numFmtId="4" fontId="9" fillId="0" borderId="0" xfId="0" applyNumberFormat="1" applyFont="1" applyAlignment="1">
      <alignment vertical="top"/>
    </xf>
    <xf numFmtId="0" fontId="17" fillId="0" borderId="0" xfId="0" applyNumberFormat="1" applyFont="1" applyFill="1" applyAlignment="1">
      <alignment/>
    </xf>
    <xf numFmtId="4" fontId="3" fillId="0" borderId="0" xfId="51" applyNumberFormat="1" applyFont="1">
      <alignment vertical="top"/>
      <protection/>
    </xf>
    <xf numFmtId="4" fontId="8" fillId="0" borderId="0" xfId="51" applyNumberFormat="1" applyFont="1">
      <alignment vertical="top"/>
      <protection/>
    </xf>
    <xf numFmtId="4" fontId="10" fillId="0" borderId="0" xfId="51" applyNumberFormat="1" applyFont="1">
      <alignment vertical="top"/>
      <protection/>
    </xf>
    <xf numFmtId="4" fontId="10" fillId="0" borderId="0" xfId="51" applyNumberFormat="1" applyFont="1" applyAlignment="1">
      <alignment vertical="top"/>
      <protection/>
    </xf>
    <xf numFmtId="4" fontId="18" fillId="0" borderId="0" xfId="50" applyNumberFormat="1" applyFont="1" applyAlignment="1">
      <alignment horizontal="center" vertical="top"/>
      <protection/>
    </xf>
    <xf numFmtId="4" fontId="5" fillId="0" borderId="0" xfId="51" applyNumberFormat="1" applyFont="1" applyBorder="1" applyAlignment="1" applyProtection="1">
      <alignment horizontal="left" vertical="top" indent="1"/>
      <protection locked="0"/>
    </xf>
    <xf numFmtId="4" fontId="9" fillId="27" borderId="11" xfId="51" applyNumberFormat="1" applyFont="1" applyFill="1" applyBorder="1" applyAlignment="1">
      <alignment horizontal="left" vertical="top"/>
      <protection/>
    </xf>
    <xf numFmtId="4" fontId="9" fillId="27" borderId="12" xfId="51" applyNumberFormat="1" applyFont="1" applyFill="1" applyBorder="1" applyAlignment="1">
      <alignment horizontal="left" vertical="top"/>
      <protection/>
    </xf>
    <xf numFmtId="4" fontId="9" fillId="27" borderId="12" xfId="51" applyNumberFormat="1" applyFont="1" applyFill="1" applyBorder="1" applyAlignment="1">
      <alignment horizontal="right" vertical="top"/>
      <protection/>
    </xf>
    <xf numFmtId="4" fontId="3" fillId="28" borderId="0" xfId="51" applyNumberFormat="1" applyFill="1" applyBorder="1">
      <alignment vertical="top"/>
      <protection/>
    </xf>
    <xf numFmtId="4" fontId="3" fillId="28" borderId="0" xfId="51" applyNumberFormat="1" applyFill="1">
      <alignment vertical="top"/>
      <protection/>
    </xf>
    <xf numFmtId="4" fontId="19" fillId="0" borderId="0" xfId="51" applyNumberFormat="1" applyFont="1" applyAlignment="1">
      <alignment horizontal="left" vertical="top" indent="2"/>
      <protection/>
    </xf>
    <xf numFmtId="4" fontId="19" fillId="0" borderId="0" xfId="51" applyNumberFormat="1" applyFont="1" applyAlignment="1">
      <alignment horizontal="left" vertical="top"/>
      <protection/>
    </xf>
    <xf numFmtId="4" fontId="19" fillId="0" borderId="0" xfId="51" applyNumberFormat="1" applyFont="1" applyBorder="1" applyAlignment="1" applyProtection="1">
      <alignment horizontal="right" vertical="top" indent="1"/>
      <protection locked="0"/>
    </xf>
    <xf numFmtId="4" fontId="8" fillId="0" borderId="0" xfId="0" applyNumberFormat="1" applyFont="1" applyAlignment="1">
      <alignment vertical="top"/>
    </xf>
    <xf numFmtId="4" fontId="10" fillId="0" borderId="0" xfId="0" applyNumberFormat="1" applyFont="1" applyAlignment="1">
      <alignment vertical="top"/>
    </xf>
    <xf numFmtId="4" fontId="20" fillId="0" borderId="0" xfId="0" applyNumberFormat="1" applyFont="1" applyAlignment="1">
      <alignment vertical="top"/>
    </xf>
    <xf numFmtId="4" fontId="7" fillId="0" borderId="0" xfId="51" applyNumberFormat="1" applyFont="1" applyAlignment="1">
      <alignment horizontal="center" vertical="top"/>
      <protection/>
    </xf>
    <xf numFmtId="4" fontId="15" fillId="0" borderId="0" xfId="50" applyNumberFormat="1" applyFont="1" applyAlignment="1">
      <alignment horizontal="center" vertical="top"/>
      <protection/>
    </xf>
    <xf numFmtId="4" fontId="7" fillId="0" borderId="0" xfId="50" applyNumberFormat="1" applyFont="1" applyAlignment="1">
      <alignment horizontal="center" vertical="top"/>
      <protection/>
    </xf>
    <xf numFmtId="4" fontId="5" fillId="0" borderId="0" xfId="51" applyNumberFormat="1" applyFont="1" applyBorder="1" applyAlignment="1" applyProtection="1">
      <alignment horizontal="right" vertical="top" indent="1"/>
      <protection locked="0"/>
    </xf>
    <xf numFmtId="4" fontId="9" fillId="0" borderId="0" xfId="51" applyNumberFormat="1" applyFont="1" applyBorder="1" applyAlignment="1">
      <alignment horizontal="right" vertical="top"/>
      <protection/>
    </xf>
    <xf numFmtId="4" fontId="4" fillId="0" borderId="0" xfId="51" applyNumberFormat="1" applyFont="1" applyBorder="1" applyAlignment="1">
      <alignment horizontal="center" vertical="top"/>
      <protection/>
    </xf>
    <xf numFmtId="4" fontId="7" fillId="26" borderId="12" xfId="51" applyNumberFormat="1" applyFont="1" applyFill="1" applyBorder="1" applyAlignment="1">
      <alignment horizontal="center" vertical="top"/>
      <protection/>
    </xf>
    <xf numFmtId="4" fontId="7" fillId="26" borderId="13" xfId="51" applyNumberFormat="1" applyFont="1" applyFill="1" applyBorder="1" applyAlignment="1">
      <alignment horizontal="center" vertical="top"/>
      <protection/>
    </xf>
    <xf numFmtId="4" fontId="5" fillId="0" borderId="0" xfId="51" applyNumberFormat="1" applyFont="1" applyBorder="1" applyAlignment="1">
      <alignment horizontal="right" vertical="top"/>
      <protection/>
    </xf>
    <xf numFmtId="4" fontId="8" fillId="0" borderId="0" xfId="51" applyNumberFormat="1" applyFont="1" applyBorder="1" applyAlignment="1">
      <alignment horizontal="center" vertical="top"/>
      <protection/>
    </xf>
    <xf numFmtId="4" fontId="5" fillId="0" borderId="0" xfId="51" applyNumberFormat="1" applyFont="1" applyBorder="1" applyAlignment="1">
      <alignment horizontal="right" vertical="top" readingOrder="1"/>
      <protection/>
    </xf>
    <xf numFmtId="4" fontId="7" fillId="26" borderId="11" xfId="51" applyNumberFormat="1" applyFont="1" applyFill="1" applyBorder="1" applyAlignment="1">
      <alignment horizontal="center" vertical="top" readingOrder="1"/>
      <protection/>
    </xf>
    <xf numFmtId="4" fontId="7" fillId="26" borderId="12" xfId="51" applyNumberFormat="1" applyFont="1" applyFill="1" applyBorder="1" applyAlignment="1">
      <alignment horizontal="center" vertical="top" readingOrder="1"/>
      <protection/>
    </xf>
    <xf numFmtId="4" fontId="9" fillId="25" borderId="12" xfId="51" applyNumberFormat="1" applyFont="1" applyFill="1" applyBorder="1" applyAlignment="1">
      <alignment horizontal="right" vertical="top"/>
      <protection/>
    </xf>
    <xf numFmtId="4" fontId="5" fillId="0" borderId="0" xfId="51" applyNumberFormat="1" applyFont="1" applyBorder="1" applyAlignment="1" applyProtection="1">
      <alignment horizontal="right" vertical="top"/>
      <protection locked="0"/>
    </xf>
    <xf numFmtId="4" fontId="9" fillId="25" borderId="13" xfId="51" applyNumberFormat="1" applyFont="1" applyFill="1" applyBorder="1" applyAlignment="1">
      <alignment horizontal="right" vertical="top"/>
      <protection/>
    </xf>
    <xf numFmtId="4" fontId="9" fillId="27" borderId="12" xfId="51" applyNumberFormat="1" applyFont="1" applyFill="1" applyBorder="1" applyAlignment="1">
      <alignment horizontal="right" vertical="top"/>
      <protection/>
    </xf>
    <xf numFmtId="4" fontId="9" fillId="27" borderId="13" xfId="51" applyNumberFormat="1" applyFont="1" applyFill="1" applyBorder="1" applyAlignment="1">
      <alignment horizontal="right" vertical="top"/>
      <protection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Fundos - Balanço Orç. modelo II  RREO" xfId="50"/>
    <cellStyle name="Normal_Fundos Balanço Fin. modelo I Anexo 1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95250</xdr:colOff>
      <xdr:row>3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238125</xdr:colOff>
      <xdr:row>3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0"/>
  <sheetViews>
    <sheetView showGridLines="0" showOutlineSymbols="0" zoomScale="75" zoomScaleNormal="75" zoomScalePageLayoutView="0" workbookViewId="0" topLeftCell="A1">
      <selection activeCell="C45" sqref="C45"/>
    </sheetView>
  </sheetViews>
  <sheetFormatPr defaultColWidth="6.00390625" defaultRowHeight="12.75" customHeight="1"/>
  <cols>
    <col min="1" max="1" width="8.28125" style="1" customWidth="1"/>
    <col min="2" max="2" width="7.00390625" style="1" customWidth="1"/>
    <col min="3" max="3" width="8.7109375" style="1" customWidth="1"/>
    <col min="4" max="4" width="5.421875" style="1" customWidth="1"/>
    <col min="5" max="5" width="9.57421875" style="1" customWidth="1"/>
    <col min="6" max="6" width="18.140625" style="1" customWidth="1"/>
    <col min="7" max="7" width="8.140625" style="3" customWidth="1"/>
    <col min="8" max="8" width="5.28125" style="3" customWidth="1"/>
    <col min="9" max="9" width="2.57421875" style="3" customWidth="1"/>
    <col min="10" max="10" width="2.140625" style="1" customWidth="1"/>
    <col min="11" max="11" width="3.7109375" style="1" customWidth="1"/>
    <col min="12" max="12" width="14.28125" style="1" customWidth="1"/>
    <col min="13" max="13" width="0.13671875" style="1" customWidth="1"/>
    <col min="14" max="14" width="6.8515625" style="1" customWidth="1"/>
    <col min="15" max="15" width="12.8515625" style="1" customWidth="1"/>
    <col min="16" max="16" width="10.421875" style="1" hidden="1" customWidth="1"/>
    <col min="17" max="17" width="31.140625" style="1" hidden="1" customWidth="1"/>
    <col min="18" max="18" width="6.00390625" style="1" customWidth="1"/>
    <col min="19" max="19" width="16.140625" style="1" customWidth="1"/>
    <col min="20" max="21" width="13.28125" style="1" bestFit="1" customWidth="1"/>
    <col min="22" max="23" width="13.8515625" style="1" bestFit="1" customWidth="1"/>
    <col min="24" max="24" width="15.140625" style="1" bestFit="1" customWidth="1"/>
    <col min="25" max="25" width="18.00390625" style="1" bestFit="1" customWidth="1"/>
    <col min="26" max="16384" width="6.00390625" style="1" customWidth="1"/>
  </cols>
  <sheetData>
    <row r="1" spans="1:17" ht="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2:17" ht="15.75" customHeight="1">
      <c r="B2" s="2"/>
      <c r="N2" s="64" t="s">
        <v>6</v>
      </c>
      <c r="O2" s="64"/>
      <c r="P2" s="64"/>
      <c r="Q2" s="64"/>
    </row>
    <row r="3" spans="1:18" ht="16.5" customHeight="1">
      <c r="A3" s="39"/>
      <c r="B3" s="39"/>
      <c r="C3" s="39"/>
      <c r="D3" s="38" t="s">
        <v>84</v>
      </c>
      <c r="E3" s="39"/>
      <c r="F3" s="39"/>
      <c r="G3" s="40"/>
      <c r="H3" s="40"/>
      <c r="I3" s="40"/>
      <c r="J3" s="39"/>
      <c r="K3" s="39"/>
      <c r="L3" s="39"/>
      <c r="M3" s="39"/>
      <c r="N3" s="39"/>
      <c r="O3" s="39"/>
      <c r="P3" s="39"/>
      <c r="Q3" s="39"/>
      <c r="R3" s="39"/>
    </row>
    <row r="4" spans="1:18" ht="17.25" customHeight="1">
      <c r="A4" s="63" t="s">
        <v>91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39"/>
    </row>
    <row r="5" spans="1:17" ht="10.5" customHeight="1">
      <c r="A5" s="4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5"/>
      <c r="N5" s="5"/>
      <c r="O5" s="64" t="s">
        <v>14</v>
      </c>
      <c r="P5" s="64"/>
      <c r="Q5" s="64"/>
    </row>
    <row r="6" spans="1:18" ht="12.75" customHeight="1">
      <c r="A6" s="65" t="s">
        <v>15</v>
      </c>
      <c r="B6" s="66"/>
      <c r="C6" s="66"/>
      <c r="D6" s="66"/>
      <c r="E6" s="66"/>
      <c r="F6" s="66"/>
      <c r="G6" s="66"/>
      <c r="H6" s="66"/>
      <c r="I6" s="24"/>
      <c r="J6" s="60" t="s">
        <v>16</v>
      </c>
      <c r="K6" s="60"/>
      <c r="L6" s="60"/>
      <c r="M6" s="60"/>
      <c r="N6" s="60"/>
      <c r="O6" s="60"/>
      <c r="P6" s="60"/>
      <c r="Q6" s="61"/>
      <c r="R6" s="5"/>
    </row>
    <row r="7" spans="1:17" ht="6.75" customHeight="1">
      <c r="A7" s="5"/>
      <c r="B7" s="5"/>
      <c r="C7" s="5"/>
      <c r="D7" s="5"/>
      <c r="E7" s="5"/>
      <c r="F7" s="5"/>
      <c r="G7" s="6"/>
      <c r="H7" s="6"/>
      <c r="I7" s="6"/>
      <c r="J7" s="5"/>
      <c r="K7" s="5"/>
      <c r="L7" s="5"/>
      <c r="M7" s="5"/>
      <c r="N7" s="5"/>
      <c r="O7" s="5"/>
      <c r="P7" s="5"/>
      <c r="Q7" s="5"/>
    </row>
    <row r="8" spans="1:17" ht="11.25" customHeight="1">
      <c r="A8" s="18" t="s">
        <v>17</v>
      </c>
      <c r="B8" s="18"/>
      <c r="C8" s="18"/>
      <c r="D8" s="18"/>
      <c r="E8" s="18"/>
      <c r="F8" s="18"/>
      <c r="G8" s="19"/>
      <c r="H8" s="19"/>
      <c r="I8" s="19"/>
      <c r="J8" s="18" t="s">
        <v>18</v>
      </c>
      <c r="K8" s="18"/>
      <c r="L8" s="18"/>
      <c r="M8" s="18"/>
      <c r="N8" s="18"/>
      <c r="O8" s="18"/>
      <c r="P8" s="18"/>
      <c r="Q8" s="18"/>
    </row>
    <row r="9" ht="7.5" customHeight="1"/>
    <row r="10" spans="1:18" ht="10.5" customHeight="1">
      <c r="A10" s="7" t="s">
        <v>19</v>
      </c>
      <c r="B10" s="7"/>
      <c r="C10" s="7"/>
      <c r="D10" s="7"/>
      <c r="E10" s="7"/>
      <c r="G10" s="57">
        <f>SUM(G11:G16)</f>
        <v>11707763.55</v>
      </c>
      <c r="H10" s="57"/>
      <c r="I10" s="8"/>
      <c r="J10" s="7" t="s">
        <v>20</v>
      </c>
      <c r="K10" s="7"/>
      <c r="L10" s="7"/>
      <c r="M10" s="7"/>
      <c r="N10" s="7"/>
      <c r="O10" s="62">
        <f>SUM(O11:Q35)</f>
        <v>20177621.43</v>
      </c>
      <c r="P10" s="62"/>
      <c r="Q10" s="62"/>
      <c r="R10" s="8"/>
    </row>
    <row r="11" spans="1:17" ht="11.25" customHeight="1">
      <c r="A11" s="10" t="s">
        <v>21</v>
      </c>
      <c r="B11" s="7"/>
      <c r="C11" s="7"/>
      <c r="D11" s="7"/>
      <c r="E11" s="7"/>
      <c r="G11" s="57"/>
      <c r="H11" s="57"/>
      <c r="J11" s="10" t="s">
        <v>22</v>
      </c>
      <c r="K11" s="7"/>
      <c r="L11" s="7"/>
      <c r="M11" s="7"/>
      <c r="N11" s="7"/>
      <c r="O11" s="57"/>
      <c r="P11" s="57"/>
      <c r="Q11" s="57"/>
    </row>
    <row r="12" spans="1:17" ht="11.25" customHeight="1">
      <c r="A12" s="10" t="s">
        <v>23</v>
      </c>
      <c r="B12" s="7"/>
      <c r="C12" s="7"/>
      <c r="D12" s="7"/>
      <c r="E12" s="7"/>
      <c r="G12" s="57"/>
      <c r="H12" s="57"/>
      <c r="J12" s="10" t="s">
        <v>24</v>
      </c>
      <c r="K12" s="7"/>
      <c r="L12" s="7"/>
      <c r="M12" s="7"/>
      <c r="N12" s="7"/>
      <c r="O12" s="57"/>
      <c r="P12" s="57"/>
      <c r="Q12" s="57"/>
    </row>
    <row r="13" spans="1:17" ht="11.25" customHeight="1">
      <c r="A13" s="10" t="s">
        <v>25</v>
      </c>
      <c r="B13" s="7"/>
      <c r="C13" s="7"/>
      <c r="D13" s="7"/>
      <c r="E13" s="7"/>
      <c r="G13" s="57">
        <v>1601738.32</v>
      </c>
      <c r="H13" s="57"/>
      <c r="J13" s="10" t="s">
        <v>26</v>
      </c>
      <c r="K13" s="7"/>
      <c r="L13" s="7"/>
      <c r="M13" s="7"/>
      <c r="N13" s="7"/>
      <c r="O13" s="57"/>
      <c r="P13" s="57"/>
      <c r="Q13" s="57"/>
    </row>
    <row r="14" spans="1:17" ht="11.25" customHeight="1">
      <c r="A14" s="10" t="s">
        <v>27</v>
      </c>
      <c r="B14" s="7"/>
      <c r="C14" s="7"/>
      <c r="D14" s="7"/>
      <c r="E14" s="7"/>
      <c r="G14" s="57"/>
      <c r="H14" s="57"/>
      <c r="J14" s="10" t="s">
        <v>28</v>
      </c>
      <c r="K14" s="7"/>
      <c r="L14" s="7"/>
      <c r="M14" s="7"/>
      <c r="N14" s="7"/>
      <c r="O14" s="57"/>
      <c r="P14" s="57"/>
      <c r="Q14" s="57"/>
    </row>
    <row r="15" spans="1:17" ht="11.25" customHeight="1">
      <c r="A15" s="10" t="s">
        <v>29</v>
      </c>
      <c r="B15" s="7"/>
      <c r="C15" s="7"/>
      <c r="D15" s="7"/>
      <c r="E15" s="7"/>
      <c r="G15" s="57">
        <v>10097609.08</v>
      </c>
      <c r="H15" s="57"/>
      <c r="J15" s="10" t="s">
        <v>30</v>
      </c>
      <c r="K15" s="7"/>
      <c r="L15" s="7"/>
      <c r="M15" s="7"/>
      <c r="N15" s="7"/>
      <c r="O15" s="57"/>
      <c r="P15" s="57"/>
      <c r="Q15" s="57"/>
    </row>
    <row r="16" spans="1:17" ht="11.25" customHeight="1">
      <c r="A16" s="10" t="s">
        <v>31</v>
      </c>
      <c r="B16" s="7"/>
      <c r="C16" s="7"/>
      <c r="D16" s="7"/>
      <c r="E16" s="7"/>
      <c r="G16" s="57">
        <v>8416.15</v>
      </c>
      <c r="H16" s="57"/>
      <c r="J16" s="10" t="s">
        <v>32</v>
      </c>
      <c r="K16" s="7"/>
      <c r="L16" s="7"/>
      <c r="M16" s="7"/>
      <c r="N16" s="7"/>
      <c r="O16" s="57"/>
      <c r="P16" s="57"/>
      <c r="Q16" s="57"/>
    </row>
    <row r="17" spans="10:17" ht="12.75" customHeight="1">
      <c r="J17" s="10" t="s">
        <v>33</v>
      </c>
      <c r="K17" s="7"/>
      <c r="L17" s="7"/>
      <c r="M17" s="7"/>
      <c r="N17" s="7"/>
      <c r="O17" s="57">
        <v>20177621.43</v>
      </c>
      <c r="P17" s="57"/>
      <c r="Q17" s="57"/>
    </row>
    <row r="18" spans="1:17" ht="10.5" customHeight="1">
      <c r="A18" s="7" t="s">
        <v>34</v>
      </c>
      <c r="B18" s="7"/>
      <c r="C18" s="7"/>
      <c r="D18" s="7"/>
      <c r="E18" s="7"/>
      <c r="G18" s="57">
        <f>SUM(G19:H22)</f>
        <v>0</v>
      </c>
      <c r="H18" s="57"/>
      <c r="I18" s="8"/>
      <c r="J18" s="10" t="s">
        <v>35</v>
      </c>
      <c r="K18" s="7"/>
      <c r="L18" s="7"/>
      <c r="M18" s="7"/>
      <c r="N18" s="7"/>
      <c r="O18" s="57"/>
      <c r="P18" s="57"/>
      <c r="Q18" s="57"/>
    </row>
    <row r="19" spans="1:17" ht="12.75" customHeight="1">
      <c r="A19" s="10" t="s">
        <v>36</v>
      </c>
      <c r="B19" s="7"/>
      <c r="C19" s="7"/>
      <c r="D19" s="7"/>
      <c r="E19" s="7"/>
      <c r="G19" s="57">
        <v>0</v>
      </c>
      <c r="H19" s="57"/>
      <c r="J19" s="10" t="s">
        <v>37</v>
      </c>
      <c r="K19" s="7"/>
      <c r="L19" s="7"/>
      <c r="M19" s="7"/>
      <c r="N19" s="7"/>
      <c r="O19" s="57"/>
      <c r="P19" s="57"/>
      <c r="Q19" s="57"/>
    </row>
    <row r="20" spans="1:17" ht="11.25" customHeight="1">
      <c r="A20" s="10" t="s">
        <v>38</v>
      </c>
      <c r="G20" s="57">
        <v>0</v>
      </c>
      <c r="H20" s="57"/>
      <c r="J20" s="10" t="s">
        <v>39</v>
      </c>
      <c r="K20" s="7"/>
      <c r="L20" s="7"/>
      <c r="M20" s="7"/>
      <c r="N20" s="7"/>
      <c r="O20" s="57"/>
      <c r="P20" s="57"/>
      <c r="Q20" s="57"/>
    </row>
    <row r="21" spans="1:17" ht="11.25" customHeight="1">
      <c r="A21" s="10" t="s">
        <v>40</v>
      </c>
      <c r="B21" s="7"/>
      <c r="C21" s="7"/>
      <c r="D21" s="7"/>
      <c r="E21" s="7"/>
      <c r="G21" s="57">
        <v>0</v>
      </c>
      <c r="H21" s="57"/>
      <c r="J21" s="10" t="s">
        <v>41</v>
      </c>
      <c r="K21" s="7"/>
      <c r="L21" s="7"/>
      <c r="M21" s="7"/>
      <c r="N21" s="7"/>
      <c r="O21" s="57"/>
      <c r="P21" s="57"/>
      <c r="Q21" s="57"/>
    </row>
    <row r="22" spans="1:17" ht="9.75" customHeight="1">
      <c r="A22" s="10" t="s">
        <v>42</v>
      </c>
      <c r="G22" s="57">
        <v>0</v>
      </c>
      <c r="H22" s="57"/>
      <c r="J22" s="10" t="s">
        <v>43</v>
      </c>
      <c r="K22" s="7"/>
      <c r="L22" s="7"/>
      <c r="M22" s="7"/>
      <c r="N22" s="7"/>
      <c r="O22" s="57"/>
      <c r="P22" s="57"/>
      <c r="Q22" s="57"/>
    </row>
    <row r="23" spans="10:17" ht="12.75" customHeight="1">
      <c r="J23" s="10" t="s">
        <v>44</v>
      </c>
      <c r="K23" s="7"/>
      <c r="L23" s="7"/>
      <c r="M23" s="7"/>
      <c r="N23" s="7"/>
      <c r="O23" s="57"/>
      <c r="P23" s="57"/>
      <c r="Q23" s="57"/>
    </row>
    <row r="24" spans="10:17" ht="11.25" customHeight="1">
      <c r="J24" s="10" t="s">
        <v>45</v>
      </c>
      <c r="K24" s="7"/>
      <c r="L24" s="7"/>
      <c r="M24" s="7"/>
      <c r="N24" s="7"/>
      <c r="O24" s="57"/>
      <c r="P24" s="57"/>
      <c r="Q24" s="57"/>
    </row>
    <row r="25" spans="1:17" ht="12.75" customHeight="1">
      <c r="A25" s="7" t="s">
        <v>46</v>
      </c>
      <c r="B25" s="7"/>
      <c r="C25" s="7"/>
      <c r="D25" s="7"/>
      <c r="E25" s="7"/>
      <c r="G25" s="57">
        <f>SUM(G26:H32)</f>
        <v>0</v>
      </c>
      <c r="H25" s="57"/>
      <c r="J25" s="10" t="s">
        <v>47</v>
      </c>
      <c r="K25" s="7"/>
      <c r="L25" s="7"/>
      <c r="M25" s="7"/>
      <c r="N25" s="7"/>
      <c r="O25" s="57"/>
      <c r="P25" s="57"/>
      <c r="Q25" s="57"/>
    </row>
    <row r="26" spans="1:17" ht="11.25" customHeight="1">
      <c r="A26" s="10" t="s">
        <v>48</v>
      </c>
      <c r="B26" s="7"/>
      <c r="C26" s="7"/>
      <c r="D26" s="7"/>
      <c r="E26" s="7"/>
      <c r="G26" s="57">
        <v>0</v>
      </c>
      <c r="H26" s="57"/>
      <c r="J26" s="10" t="s">
        <v>49</v>
      </c>
      <c r="K26" s="7"/>
      <c r="L26" s="7"/>
      <c r="M26" s="7"/>
      <c r="N26" s="7"/>
      <c r="O26" s="57"/>
      <c r="P26" s="57"/>
      <c r="Q26" s="57"/>
    </row>
    <row r="27" spans="1:17" ht="12.75" customHeight="1">
      <c r="A27" s="10" t="s">
        <v>50</v>
      </c>
      <c r="B27" s="7"/>
      <c r="C27" s="7"/>
      <c r="D27" s="7"/>
      <c r="E27" s="7"/>
      <c r="G27" s="57">
        <v>0</v>
      </c>
      <c r="H27" s="57"/>
      <c r="J27" s="10" t="s">
        <v>51</v>
      </c>
      <c r="K27" s="7"/>
      <c r="L27" s="7"/>
      <c r="M27" s="7"/>
      <c r="N27" s="7"/>
      <c r="O27" s="57"/>
      <c r="P27" s="57"/>
      <c r="Q27" s="57"/>
    </row>
    <row r="28" spans="1:17" ht="11.25" customHeight="1">
      <c r="A28" s="10" t="s">
        <v>52</v>
      </c>
      <c r="B28" s="7"/>
      <c r="C28" s="7"/>
      <c r="D28" s="7"/>
      <c r="E28" s="7"/>
      <c r="G28" s="57">
        <v>0</v>
      </c>
      <c r="H28" s="57"/>
      <c r="J28" s="10" t="s">
        <v>53</v>
      </c>
      <c r="K28" s="7"/>
      <c r="L28" s="7"/>
      <c r="M28" s="7"/>
      <c r="N28" s="7"/>
      <c r="O28" s="57"/>
      <c r="P28" s="57"/>
      <c r="Q28" s="57"/>
    </row>
    <row r="29" spans="1:17" ht="12.75" customHeight="1">
      <c r="A29" s="10" t="s">
        <v>54</v>
      </c>
      <c r="B29" s="7"/>
      <c r="C29" s="7"/>
      <c r="D29" s="7"/>
      <c r="E29" s="7"/>
      <c r="G29" s="57">
        <v>0</v>
      </c>
      <c r="H29" s="57"/>
      <c r="J29" s="10" t="s">
        <v>55</v>
      </c>
      <c r="K29" s="7"/>
      <c r="L29" s="7"/>
      <c r="M29" s="7"/>
      <c r="N29" s="7"/>
      <c r="O29" s="57"/>
      <c r="P29" s="57"/>
      <c r="Q29" s="57"/>
    </row>
    <row r="30" spans="9:17" ht="10.5" customHeight="1">
      <c r="I30" s="8"/>
      <c r="J30" s="10" t="s">
        <v>56</v>
      </c>
      <c r="K30" s="7"/>
      <c r="L30" s="7"/>
      <c r="M30" s="7"/>
      <c r="N30" s="7"/>
      <c r="O30" s="57"/>
      <c r="P30" s="57"/>
      <c r="Q30" s="57"/>
    </row>
    <row r="31" spans="10:17" ht="12.75" customHeight="1">
      <c r="J31" s="10" t="s">
        <v>57</v>
      </c>
      <c r="K31" s="7"/>
      <c r="L31" s="7"/>
      <c r="M31" s="7"/>
      <c r="N31" s="7"/>
      <c r="O31" s="57"/>
      <c r="P31" s="57"/>
      <c r="Q31" s="57"/>
    </row>
    <row r="32" spans="1:17" ht="11.25" customHeight="1">
      <c r="A32" s="11"/>
      <c r="G32" s="57"/>
      <c r="H32" s="57"/>
      <c r="J32" s="10" t="s">
        <v>58</v>
      </c>
      <c r="K32" s="7"/>
      <c r="L32" s="7"/>
      <c r="M32" s="7"/>
      <c r="N32" s="7"/>
      <c r="O32" s="57"/>
      <c r="P32" s="57"/>
      <c r="Q32" s="57"/>
    </row>
    <row r="33" spans="10:17" ht="12.75" customHeight="1">
      <c r="J33" s="10" t="s">
        <v>59</v>
      </c>
      <c r="K33" s="7"/>
      <c r="L33" s="7"/>
      <c r="M33" s="7"/>
      <c r="N33" s="7"/>
      <c r="O33" s="57"/>
      <c r="P33" s="57"/>
      <c r="Q33" s="57"/>
    </row>
    <row r="34" spans="10:17" ht="11.25" customHeight="1">
      <c r="J34" s="10" t="s">
        <v>60</v>
      </c>
      <c r="K34" s="7"/>
      <c r="L34" s="7"/>
      <c r="M34" s="7"/>
      <c r="N34" s="7"/>
      <c r="O34" s="57"/>
      <c r="P34" s="57"/>
      <c r="Q34" s="57"/>
    </row>
    <row r="35" spans="1:17" ht="12.75" customHeight="1">
      <c r="A35" s="12"/>
      <c r="B35" s="12"/>
      <c r="C35" s="12"/>
      <c r="D35" s="12"/>
      <c r="E35" s="12"/>
      <c r="J35" s="7"/>
      <c r="K35" s="7"/>
      <c r="L35" s="7"/>
      <c r="M35" s="7"/>
      <c r="N35" s="7"/>
      <c r="O35" s="9"/>
      <c r="P35" s="9"/>
      <c r="Q35" s="9"/>
    </row>
    <row r="36" spans="1:17" ht="12.75" customHeight="1">
      <c r="A36" s="12" t="s">
        <v>61</v>
      </c>
      <c r="B36" s="12"/>
      <c r="C36" s="12"/>
      <c r="D36" s="12"/>
      <c r="E36" s="12"/>
      <c r="F36" s="58">
        <f>G10+G18+G25</f>
        <v>11707763.55</v>
      </c>
      <c r="G36" s="58"/>
      <c r="H36" s="58"/>
      <c r="J36" s="12" t="s">
        <v>62</v>
      </c>
      <c r="K36" s="12"/>
      <c r="L36" s="12"/>
      <c r="M36" s="12"/>
      <c r="N36" s="12"/>
      <c r="O36" s="58">
        <f>O10</f>
        <v>20177621.43</v>
      </c>
      <c r="P36" s="58"/>
      <c r="Q36" s="58"/>
    </row>
    <row r="38" spans="1:17" ht="12.75" customHeight="1">
      <c r="A38" s="18" t="s">
        <v>63</v>
      </c>
      <c r="B38" s="18"/>
      <c r="C38" s="18"/>
      <c r="D38" s="18"/>
      <c r="E38" s="18"/>
      <c r="F38" s="18"/>
      <c r="G38" s="19"/>
      <c r="H38" s="19"/>
      <c r="I38" s="19"/>
      <c r="J38" s="18" t="s">
        <v>63</v>
      </c>
      <c r="K38" s="18"/>
      <c r="L38" s="18"/>
      <c r="M38" s="18"/>
      <c r="N38" s="18"/>
      <c r="O38" s="18"/>
      <c r="P38" s="18"/>
      <c r="Q38" s="18"/>
    </row>
    <row r="39" ht="12.75" customHeight="1">
      <c r="J39" s="3"/>
    </row>
    <row r="40" spans="1:17" ht="12.75" customHeight="1">
      <c r="A40" s="10" t="s">
        <v>64</v>
      </c>
      <c r="B40" s="7"/>
      <c r="C40" s="7"/>
      <c r="D40" s="7"/>
      <c r="E40" s="7"/>
      <c r="F40" s="57">
        <v>631684.27</v>
      </c>
      <c r="G40" s="57"/>
      <c r="H40" s="57"/>
      <c r="I40" s="7"/>
      <c r="J40" s="10" t="s">
        <v>64</v>
      </c>
      <c r="K40" s="7"/>
      <c r="L40" s="7"/>
      <c r="M40" s="7"/>
      <c r="O40" s="57">
        <v>0</v>
      </c>
      <c r="P40" s="57"/>
      <c r="Q40" s="57"/>
    </row>
    <row r="41" spans="1:17" ht="12.75" customHeight="1">
      <c r="A41" s="12" t="s">
        <v>65</v>
      </c>
      <c r="B41" s="12"/>
      <c r="C41" s="12"/>
      <c r="D41" s="12"/>
      <c r="E41" s="12"/>
      <c r="F41" s="58">
        <f>F40</f>
        <v>631684.27</v>
      </c>
      <c r="G41" s="58"/>
      <c r="H41" s="58"/>
      <c r="I41" s="12"/>
      <c r="J41" s="12" t="s">
        <v>65</v>
      </c>
      <c r="K41" s="12"/>
      <c r="L41" s="12"/>
      <c r="M41" s="12"/>
      <c r="O41" s="58">
        <f>O40</f>
        <v>0</v>
      </c>
      <c r="P41" s="58"/>
      <c r="Q41" s="58"/>
    </row>
    <row r="43" spans="1:17" ht="12.75" customHeight="1">
      <c r="A43" s="18" t="s">
        <v>66</v>
      </c>
      <c r="B43" s="18"/>
      <c r="C43" s="18"/>
      <c r="D43" s="18"/>
      <c r="E43" s="18"/>
      <c r="F43" s="18"/>
      <c r="G43" s="19"/>
      <c r="H43" s="19"/>
      <c r="I43" s="19"/>
      <c r="J43" s="19" t="s">
        <v>66</v>
      </c>
      <c r="K43" s="18"/>
      <c r="L43" s="18"/>
      <c r="M43" s="18"/>
      <c r="N43" s="18"/>
      <c r="O43" s="18"/>
      <c r="P43" s="18"/>
      <c r="Q43" s="18"/>
    </row>
    <row r="44" ht="12.75" customHeight="1">
      <c r="J44" s="3"/>
    </row>
    <row r="45" spans="1:17" ht="12.75" customHeight="1">
      <c r="A45" s="10" t="s">
        <v>67</v>
      </c>
      <c r="B45" s="7"/>
      <c r="C45" s="7"/>
      <c r="D45" s="7"/>
      <c r="E45" s="7"/>
      <c r="F45" s="57"/>
      <c r="G45" s="57"/>
      <c r="H45" s="57"/>
      <c r="I45" s="7"/>
      <c r="J45" s="10" t="s">
        <v>67</v>
      </c>
      <c r="K45" s="7"/>
      <c r="L45" s="7"/>
      <c r="M45" s="7"/>
      <c r="O45" s="57"/>
      <c r="P45" s="57"/>
      <c r="Q45" s="57"/>
    </row>
    <row r="46" spans="1:17" ht="12.75" customHeight="1">
      <c r="A46" s="10" t="s">
        <v>68</v>
      </c>
      <c r="B46" s="7"/>
      <c r="C46" s="7"/>
      <c r="D46" s="7"/>
      <c r="E46" s="7"/>
      <c r="F46" s="57"/>
      <c r="G46" s="57"/>
      <c r="H46" s="57"/>
      <c r="I46" s="7"/>
      <c r="J46" s="10" t="s">
        <v>68</v>
      </c>
      <c r="K46" s="7"/>
      <c r="L46" s="7"/>
      <c r="M46" s="7"/>
      <c r="O46" s="57"/>
      <c r="P46" s="57"/>
      <c r="Q46" s="57"/>
    </row>
    <row r="47" spans="1:17" ht="12.75" customHeight="1">
      <c r="A47" s="10" t="s">
        <v>69</v>
      </c>
      <c r="B47" s="7"/>
      <c r="C47" s="7"/>
      <c r="D47" s="7"/>
      <c r="E47" s="7"/>
      <c r="F47" s="57">
        <v>13340962.57</v>
      </c>
      <c r="G47" s="57"/>
      <c r="H47" s="57"/>
      <c r="I47" s="7"/>
      <c r="J47" s="10" t="s">
        <v>86</v>
      </c>
      <c r="K47" s="7"/>
      <c r="L47" s="7"/>
      <c r="M47" s="7"/>
      <c r="O47" s="68">
        <v>1771806.13</v>
      </c>
      <c r="P47" s="68"/>
      <c r="Q47" s="68"/>
    </row>
    <row r="48" spans="1:18" ht="12.75" customHeight="1">
      <c r="A48" s="10" t="s">
        <v>70</v>
      </c>
      <c r="B48" s="7"/>
      <c r="C48" s="7"/>
      <c r="D48" s="7"/>
      <c r="E48" s="7"/>
      <c r="F48" s="25"/>
      <c r="G48" s="57"/>
      <c r="H48" s="57"/>
      <c r="I48" s="7"/>
      <c r="J48" s="10" t="s">
        <v>70</v>
      </c>
      <c r="K48" s="7"/>
      <c r="L48" s="7"/>
      <c r="M48" s="7"/>
      <c r="N48" s="7"/>
      <c r="O48" s="68"/>
      <c r="P48" s="68"/>
      <c r="Q48" s="68"/>
      <c r="R48" s="37"/>
    </row>
    <row r="49" spans="1:17" ht="12.75" customHeight="1">
      <c r="A49" s="10" t="s">
        <v>71</v>
      </c>
      <c r="B49" s="7"/>
      <c r="C49" s="7"/>
      <c r="D49" s="7"/>
      <c r="E49" s="7"/>
      <c r="F49" s="25"/>
      <c r="G49" s="57"/>
      <c r="H49" s="57"/>
      <c r="I49" s="7"/>
      <c r="J49" s="10" t="s">
        <v>71</v>
      </c>
      <c r="K49" s="7"/>
      <c r="L49" s="7"/>
      <c r="M49" s="7"/>
      <c r="N49" s="7"/>
      <c r="O49" s="25"/>
      <c r="P49" s="68"/>
      <c r="Q49" s="68"/>
    </row>
    <row r="50" spans="1:17" ht="11.25" customHeight="1">
      <c r="A50" s="10" t="s">
        <v>72</v>
      </c>
      <c r="B50" s="7"/>
      <c r="C50" s="7"/>
      <c r="D50" s="7"/>
      <c r="E50" s="7"/>
      <c r="F50" s="57"/>
      <c r="G50" s="57"/>
      <c r="H50" s="57"/>
      <c r="I50" s="7"/>
      <c r="J50" s="10" t="s">
        <v>72</v>
      </c>
      <c r="K50" s="7"/>
      <c r="L50" s="7"/>
      <c r="M50" s="7"/>
      <c r="N50" s="7"/>
      <c r="O50" s="57"/>
      <c r="P50" s="57"/>
      <c r="Q50" s="57"/>
    </row>
    <row r="51" spans="1:17" ht="11.25" customHeight="1">
      <c r="A51" s="10" t="s">
        <v>93</v>
      </c>
      <c r="B51" s="7"/>
      <c r="C51" s="7"/>
      <c r="D51" s="7"/>
      <c r="E51" s="7"/>
      <c r="F51" s="25"/>
      <c r="G51" s="25">
        <v>2461.36</v>
      </c>
      <c r="H51" s="25"/>
      <c r="I51" s="7"/>
      <c r="J51" s="10"/>
      <c r="K51" s="7" t="s">
        <v>88</v>
      </c>
      <c r="L51" s="7"/>
      <c r="M51" s="7" t="s">
        <v>95</v>
      </c>
      <c r="N51" s="37" t="s">
        <v>96</v>
      </c>
      <c r="O51" s="42">
        <v>442329.13</v>
      </c>
      <c r="P51" s="25"/>
      <c r="Q51" s="25"/>
    </row>
    <row r="52" spans="1:17" ht="11.25" customHeight="1">
      <c r="A52" s="10"/>
      <c r="B52" s="7"/>
      <c r="C52" s="7"/>
      <c r="D52" s="7"/>
      <c r="E52" s="7"/>
      <c r="F52" s="25"/>
      <c r="G52" s="25"/>
      <c r="H52" s="25"/>
      <c r="I52" s="7"/>
      <c r="J52" s="10"/>
      <c r="K52" s="7"/>
      <c r="L52" s="7"/>
      <c r="M52" s="7"/>
      <c r="O52" s="25"/>
      <c r="P52" s="25"/>
      <c r="Q52" s="25"/>
    </row>
    <row r="53" spans="1:17" ht="12.75" customHeight="1">
      <c r="A53" s="12" t="s">
        <v>73</v>
      </c>
      <c r="B53" s="12"/>
      <c r="C53" s="12"/>
      <c r="D53" s="12"/>
      <c r="E53" s="12"/>
      <c r="F53" s="58">
        <f>SUM(F45:H51)</f>
        <v>13343423.93</v>
      </c>
      <c r="G53" s="58"/>
      <c r="H53" s="58"/>
      <c r="I53" s="12"/>
      <c r="J53" s="12" t="s">
        <v>74</v>
      </c>
      <c r="K53" s="12"/>
      <c r="L53" s="12"/>
      <c r="M53" s="12"/>
      <c r="O53" s="58">
        <f>O47+O51</f>
        <v>2214135.26</v>
      </c>
      <c r="P53" s="58"/>
      <c r="Q53" s="58"/>
    </row>
    <row r="54" spans="1:17" ht="12.75" customHeight="1">
      <c r="A54" s="18" t="s">
        <v>75</v>
      </c>
      <c r="B54" s="18"/>
      <c r="C54" s="18"/>
      <c r="D54" s="18"/>
      <c r="E54" s="18"/>
      <c r="F54" s="18"/>
      <c r="G54" s="19"/>
      <c r="H54" s="19"/>
      <c r="I54" s="19"/>
      <c r="J54" s="20" t="s">
        <v>76</v>
      </c>
      <c r="K54" s="18"/>
      <c r="L54" s="18"/>
      <c r="M54" s="18"/>
      <c r="N54" s="18"/>
      <c r="O54" s="18"/>
      <c r="P54" s="18"/>
      <c r="Q54" s="18"/>
    </row>
    <row r="55" ht="12.75" customHeight="1">
      <c r="J55" s="3"/>
    </row>
    <row r="56" spans="1:17" ht="12.75" customHeight="1">
      <c r="A56" s="7" t="s">
        <v>77</v>
      </c>
      <c r="B56" s="7"/>
      <c r="C56" s="7"/>
      <c r="D56" s="7"/>
      <c r="E56" s="7"/>
      <c r="F56" s="57"/>
      <c r="G56" s="57"/>
      <c r="H56" s="57"/>
      <c r="I56" s="7"/>
      <c r="J56" s="7" t="s">
        <v>77</v>
      </c>
      <c r="K56" s="7"/>
      <c r="L56" s="7"/>
      <c r="M56" s="7"/>
      <c r="N56" s="8"/>
      <c r="O56" s="57"/>
      <c r="P56" s="57"/>
      <c r="Q56" s="57"/>
    </row>
    <row r="57" spans="1:17" ht="12.75" customHeight="1">
      <c r="A57" s="7" t="s">
        <v>78</v>
      </c>
      <c r="B57" s="7"/>
      <c r="C57" s="7"/>
      <c r="D57" s="7"/>
      <c r="E57" s="7"/>
      <c r="F57" s="57"/>
      <c r="G57" s="57"/>
      <c r="H57" s="57"/>
      <c r="I57" s="7"/>
      <c r="J57" s="7" t="s">
        <v>78</v>
      </c>
      <c r="K57" s="7"/>
      <c r="L57" s="7"/>
      <c r="M57" s="7"/>
      <c r="N57" s="8"/>
      <c r="O57" s="57"/>
      <c r="P57" s="57"/>
      <c r="Q57" s="57"/>
    </row>
    <row r="58" spans="1:17" ht="12.75" customHeight="1">
      <c r="A58" s="7" t="s">
        <v>79</v>
      </c>
      <c r="B58" s="7"/>
      <c r="C58" s="7"/>
      <c r="D58" s="7"/>
      <c r="E58" s="7"/>
      <c r="F58" s="57">
        <v>15119560.55</v>
      </c>
      <c r="G58" s="57"/>
      <c r="H58" s="57"/>
      <c r="I58" s="7"/>
      <c r="J58" s="7" t="s">
        <v>79</v>
      </c>
      <c r="K58" s="7"/>
      <c r="L58" s="7"/>
      <c r="M58" s="7"/>
      <c r="N58" s="8"/>
      <c r="O58" s="57">
        <v>36609.08</v>
      </c>
      <c r="P58" s="57"/>
      <c r="Q58" s="57"/>
    </row>
    <row r="59" spans="1:17" ht="12.75" customHeight="1">
      <c r="A59" s="7" t="s">
        <v>80</v>
      </c>
      <c r="B59" s="7"/>
      <c r="C59" s="7"/>
      <c r="D59" s="7"/>
      <c r="E59" s="7"/>
      <c r="F59" s="57">
        <v>58041350.03</v>
      </c>
      <c r="G59" s="57"/>
      <c r="H59" s="57"/>
      <c r="I59" s="7"/>
      <c r="J59" s="7" t="s">
        <v>80</v>
      </c>
      <c r="K59" s="7"/>
      <c r="L59" s="7"/>
      <c r="M59" s="7"/>
      <c r="N59" s="8"/>
      <c r="O59" s="57">
        <v>76415416.56</v>
      </c>
      <c r="P59" s="57"/>
      <c r="Q59" s="57"/>
    </row>
    <row r="60" spans="1:18" ht="12.75" customHeight="1">
      <c r="A60" s="21" t="s">
        <v>81</v>
      </c>
      <c r="B60" s="22"/>
      <c r="C60" s="22"/>
      <c r="D60" s="22"/>
      <c r="E60" s="22"/>
      <c r="F60" s="67">
        <f>SUM(F56:H59)</f>
        <v>73160910.58</v>
      </c>
      <c r="G60" s="67"/>
      <c r="H60" s="67"/>
      <c r="I60" s="22"/>
      <c r="J60" s="22" t="s">
        <v>82</v>
      </c>
      <c r="K60" s="22"/>
      <c r="L60" s="22"/>
      <c r="M60" s="22"/>
      <c r="N60" s="23"/>
      <c r="O60" s="67">
        <f>SUM(O56:Q59)</f>
        <v>76452025.64</v>
      </c>
      <c r="P60" s="67"/>
      <c r="Q60" s="69"/>
      <c r="R60" s="5"/>
    </row>
    <row r="61" spans="1:17" ht="12.75" customHeight="1">
      <c r="A61" s="13" t="s">
        <v>0</v>
      </c>
      <c r="B61" s="13"/>
      <c r="C61" s="13"/>
      <c r="E61" s="14"/>
      <c r="F61" s="58">
        <f>F36+F41+F53+F60</f>
        <v>98843782.33</v>
      </c>
      <c r="G61" s="58"/>
      <c r="H61" s="58"/>
      <c r="I61" s="15"/>
      <c r="J61" s="15" t="s">
        <v>0</v>
      </c>
      <c r="K61" s="13"/>
      <c r="M61" s="14"/>
      <c r="N61" s="14"/>
      <c r="O61" s="58">
        <f>O36+O41+O53+O60</f>
        <v>98843782.33</v>
      </c>
      <c r="P61" s="58"/>
      <c r="Q61" s="58"/>
    </row>
    <row r="62" spans="1:17" ht="12.75" customHeight="1">
      <c r="A62" s="36" t="s">
        <v>87</v>
      </c>
      <c r="B62" s="26"/>
      <c r="C62" s="26"/>
      <c r="D62" s="26"/>
      <c r="E62" s="26"/>
      <c r="F62" s="26"/>
      <c r="G62" s="26"/>
      <c r="H62" s="26"/>
      <c r="I62" s="27"/>
      <c r="J62" s="27"/>
      <c r="K62" s="27"/>
      <c r="L62" s="27"/>
      <c r="M62" s="27"/>
      <c r="N62" s="27"/>
      <c r="O62" s="27"/>
      <c r="P62" s="27"/>
      <c r="Q62" s="26"/>
    </row>
    <row r="63" spans="1:23" ht="12.75" customHeight="1">
      <c r="A63" s="34" t="s">
        <v>89</v>
      </c>
      <c r="B63" s="35"/>
      <c r="C63" s="35"/>
      <c r="D63" s="34" t="s">
        <v>92</v>
      </c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28"/>
      <c r="P63" s="28"/>
      <c r="Q63" s="28"/>
      <c r="R63" s="28"/>
      <c r="S63" s="28"/>
      <c r="T63" s="28"/>
      <c r="U63" s="28"/>
      <c r="V63" s="28"/>
      <c r="W63" s="28"/>
    </row>
    <row r="64" spans="1:23" ht="12.75" customHeight="1">
      <c r="A64" s="35" t="s">
        <v>90</v>
      </c>
      <c r="B64" s="35"/>
      <c r="C64" s="35"/>
      <c r="D64" s="28"/>
      <c r="E64" s="35"/>
      <c r="F64" s="35"/>
      <c r="G64" s="35"/>
      <c r="H64" s="35"/>
      <c r="I64" s="35"/>
      <c r="J64" s="35"/>
      <c r="K64" s="3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</row>
    <row r="65" spans="5:23" ht="12.75" customHeight="1"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</row>
    <row r="66" spans="1:17" ht="12.75" customHeight="1">
      <c r="A66" s="29"/>
      <c r="B66" s="29"/>
      <c r="C66" s="29"/>
      <c r="D66" s="29"/>
      <c r="E66" s="29"/>
      <c r="F66" s="32"/>
      <c r="G66" s="30"/>
      <c r="H66" s="30"/>
      <c r="I66" s="30"/>
      <c r="J66" s="29"/>
      <c r="K66" s="29"/>
      <c r="L66" s="29"/>
      <c r="M66" s="29"/>
      <c r="N66" s="29"/>
      <c r="O66" s="29"/>
      <c r="P66" s="29"/>
      <c r="Q66" s="29"/>
    </row>
    <row r="67" spans="2:15" ht="12.75" customHeight="1">
      <c r="B67" s="16"/>
      <c r="H67" s="17"/>
      <c r="O67" s="16"/>
    </row>
    <row r="68" spans="1:19" ht="12.75" customHeight="1">
      <c r="A68" s="54" t="s">
        <v>94</v>
      </c>
      <c r="B68" s="54"/>
      <c r="C68" s="54"/>
      <c r="D68" s="54"/>
      <c r="E68" s="54" t="s">
        <v>85</v>
      </c>
      <c r="F68" s="54"/>
      <c r="G68" s="54"/>
      <c r="H68" s="54"/>
      <c r="I68" s="54"/>
      <c r="J68" s="54"/>
      <c r="K68" s="54"/>
      <c r="L68" s="54"/>
      <c r="M68" s="54"/>
      <c r="N68" s="55" t="s">
        <v>97</v>
      </c>
      <c r="O68" s="55"/>
      <c r="P68" s="41"/>
      <c r="Q68" s="29"/>
      <c r="R68" s="29"/>
      <c r="S68" s="29"/>
    </row>
    <row r="69" spans="1:16" ht="12.75" customHeight="1">
      <c r="A69" s="54" t="s">
        <v>5</v>
      </c>
      <c r="B69" s="54"/>
      <c r="C69" s="54"/>
      <c r="D69" s="54"/>
      <c r="E69" s="54" t="s">
        <v>98</v>
      </c>
      <c r="F69" s="54"/>
      <c r="G69" s="54"/>
      <c r="H69" s="54"/>
      <c r="I69" s="54"/>
      <c r="J69" s="54"/>
      <c r="K69" s="54"/>
      <c r="L69" s="54"/>
      <c r="M69" s="54"/>
      <c r="N69" s="56" t="s">
        <v>99</v>
      </c>
      <c r="O69" s="56"/>
      <c r="P69" s="33"/>
    </row>
    <row r="70" spans="1:16" ht="12.75" customHeight="1">
      <c r="A70" s="54" t="s">
        <v>100</v>
      </c>
      <c r="B70" s="54"/>
      <c r="C70" s="54"/>
      <c r="D70" s="54"/>
      <c r="E70" s="31"/>
      <c r="F70" s="54" t="s">
        <v>83</v>
      </c>
      <c r="G70" s="54"/>
      <c r="H70" s="54"/>
      <c r="I70" s="54"/>
      <c r="J70" s="54"/>
      <c r="K70" s="54"/>
      <c r="L70" s="54"/>
      <c r="M70" s="54"/>
      <c r="N70" s="54" t="s">
        <v>101</v>
      </c>
      <c r="O70" s="54"/>
      <c r="P70" s="33"/>
    </row>
  </sheetData>
  <sheetProtection/>
  <mergeCells count="90">
    <mergeCell ref="O59:Q59"/>
    <mergeCell ref="O21:Q21"/>
    <mergeCell ref="O31:Q31"/>
    <mergeCell ref="O33:Q33"/>
    <mergeCell ref="O30:Q30"/>
    <mergeCell ref="O32:Q32"/>
    <mergeCell ref="O25:Q25"/>
    <mergeCell ref="O27:Q27"/>
    <mergeCell ref="O26:Q26"/>
    <mergeCell ref="O22:Q22"/>
    <mergeCell ref="F61:H61"/>
    <mergeCell ref="F36:H36"/>
    <mergeCell ref="O53:Q53"/>
    <mergeCell ref="O60:Q60"/>
    <mergeCell ref="O46:Q46"/>
    <mergeCell ref="O61:Q61"/>
    <mergeCell ref="O45:Q45"/>
    <mergeCell ref="O50:Q50"/>
    <mergeCell ref="O41:Q41"/>
    <mergeCell ref="F58:H58"/>
    <mergeCell ref="F53:H53"/>
    <mergeCell ref="O58:Q58"/>
    <mergeCell ref="O57:Q57"/>
    <mergeCell ref="O36:Q36"/>
    <mergeCell ref="O48:Q48"/>
    <mergeCell ref="O47:Q47"/>
    <mergeCell ref="O56:Q56"/>
    <mergeCell ref="P49:Q49"/>
    <mergeCell ref="F50:H50"/>
    <mergeCell ref="F47:H47"/>
    <mergeCell ref="F60:H60"/>
    <mergeCell ref="F59:H59"/>
    <mergeCell ref="F57:H57"/>
    <mergeCell ref="F56:H56"/>
    <mergeCell ref="G48:H48"/>
    <mergeCell ref="G49:H49"/>
    <mergeCell ref="O40:Q40"/>
    <mergeCell ref="G27:H27"/>
    <mergeCell ref="O34:Q34"/>
    <mergeCell ref="O28:Q28"/>
    <mergeCell ref="O29:Q29"/>
    <mergeCell ref="G29:H29"/>
    <mergeCell ref="F46:H46"/>
    <mergeCell ref="A6:H6"/>
    <mergeCell ref="G12:H12"/>
    <mergeCell ref="G13:H13"/>
    <mergeCell ref="G14:H14"/>
    <mergeCell ref="G10:H10"/>
    <mergeCell ref="G11:H11"/>
    <mergeCell ref="A1:Q1"/>
    <mergeCell ref="O14:Q14"/>
    <mergeCell ref="O13:Q13"/>
    <mergeCell ref="O12:Q12"/>
    <mergeCell ref="O11:Q11"/>
    <mergeCell ref="J6:Q6"/>
    <mergeCell ref="O10:Q10"/>
    <mergeCell ref="A4:Q4"/>
    <mergeCell ref="N2:Q2"/>
    <mergeCell ref="O5:Q5"/>
    <mergeCell ref="O20:Q20"/>
    <mergeCell ref="O19:Q19"/>
    <mergeCell ref="O16:Q16"/>
    <mergeCell ref="G26:H26"/>
    <mergeCell ref="G19:H19"/>
    <mergeCell ref="G21:H21"/>
    <mergeCell ref="G20:H20"/>
    <mergeCell ref="O23:Q23"/>
    <mergeCell ref="O24:Q24"/>
    <mergeCell ref="G22:H22"/>
    <mergeCell ref="O15:Q15"/>
    <mergeCell ref="O18:Q18"/>
    <mergeCell ref="O17:Q17"/>
    <mergeCell ref="G18:H18"/>
    <mergeCell ref="G15:H15"/>
    <mergeCell ref="G16:H16"/>
    <mergeCell ref="G25:H25"/>
    <mergeCell ref="G28:H28"/>
    <mergeCell ref="F45:H45"/>
    <mergeCell ref="F41:H41"/>
    <mergeCell ref="G32:H32"/>
    <mergeCell ref="F40:H40"/>
    <mergeCell ref="A70:D70"/>
    <mergeCell ref="F70:M70"/>
    <mergeCell ref="N70:O70"/>
    <mergeCell ref="A68:D68"/>
    <mergeCell ref="E68:M68"/>
    <mergeCell ref="N68:O68"/>
    <mergeCell ref="A69:D69"/>
    <mergeCell ref="E69:M69"/>
    <mergeCell ref="N69:O69"/>
  </mergeCells>
  <printOptions/>
  <pageMargins left="0.45" right="0.3937007874015748" top="0.27" bottom="0.3937007874015748" header="0" footer="0"/>
  <pageSetup fitToHeight="0" fitToWidth="0"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4"/>
  <sheetViews>
    <sheetView showGridLines="0" tabSelected="1" showOutlineSymbols="0" view="pageBreakPreview" zoomScale="75" zoomScaleSheetLayoutView="75" zoomScalePageLayoutView="0" workbookViewId="0" topLeftCell="A43">
      <selection activeCell="O57" sqref="O57:Q57"/>
    </sheetView>
  </sheetViews>
  <sheetFormatPr defaultColWidth="6.00390625" defaultRowHeight="12.75" customHeight="1"/>
  <cols>
    <col min="1" max="1" width="6.00390625" style="1" customWidth="1"/>
    <col min="2" max="2" width="7.00390625" style="1" customWidth="1"/>
    <col min="3" max="3" width="10.7109375" style="1" customWidth="1"/>
    <col min="4" max="4" width="6.57421875" style="1" customWidth="1"/>
    <col min="5" max="5" width="4.28125" style="1" customWidth="1"/>
    <col min="6" max="6" width="1.421875" style="1" customWidth="1"/>
    <col min="7" max="7" width="9.421875" style="3" customWidth="1"/>
    <col min="8" max="8" width="7.57421875" style="3" customWidth="1"/>
    <col min="9" max="9" width="4.57421875" style="3" customWidth="1"/>
    <col min="10" max="10" width="4.28125" style="1" customWidth="1"/>
    <col min="11" max="11" width="5.8515625" style="1" customWidth="1"/>
    <col min="12" max="12" width="4.00390625" style="1" customWidth="1"/>
    <col min="13" max="13" width="6.421875" style="1" customWidth="1"/>
    <col min="14" max="14" width="16.00390625" style="1" customWidth="1"/>
    <col min="15" max="15" width="25.140625" style="1" customWidth="1"/>
    <col min="16" max="16" width="10.421875" style="1" hidden="1" customWidth="1"/>
    <col min="17" max="17" width="31.140625" style="1" hidden="1" customWidth="1"/>
    <col min="18" max="18" width="6.00390625" style="1" customWidth="1"/>
    <col min="19" max="19" width="16.140625" style="1" customWidth="1"/>
    <col min="20" max="21" width="13.28125" style="1" bestFit="1" customWidth="1"/>
    <col min="22" max="23" width="13.8515625" style="1" bestFit="1" customWidth="1"/>
    <col min="24" max="24" width="15.140625" style="1" bestFit="1" customWidth="1"/>
    <col min="25" max="25" width="18.00390625" style="1" bestFit="1" customWidth="1"/>
    <col min="26" max="16384" width="6.00390625" style="1" customWidth="1"/>
  </cols>
  <sheetData>
    <row r="1" spans="1:17" ht="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2:17" ht="15.75" customHeight="1">
      <c r="B2" s="2"/>
      <c r="N2" s="64" t="s">
        <v>6</v>
      </c>
      <c r="O2" s="64"/>
      <c r="P2" s="64"/>
      <c r="Q2" s="64"/>
    </row>
    <row r="3" spans="1:18" ht="16.5" customHeight="1">
      <c r="A3" s="39"/>
      <c r="B3" s="39"/>
      <c r="C3" s="39"/>
      <c r="D3" s="38" t="s">
        <v>84</v>
      </c>
      <c r="E3" s="39"/>
      <c r="F3" s="39"/>
      <c r="G3" s="40"/>
      <c r="H3" s="40"/>
      <c r="I3" s="40"/>
      <c r="J3" s="39"/>
      <c r="K3" s="39"/>
      <c r="L3" s="39"/>
      <c r="M3" s="39"/>
      <c r="N3" s="39"/>
      <c r="O3" s="39"/>
      <c r="P3" s="39"/>
      <c r="Q3" s="39"/>
      <c r="R3" s="39"/>
    </row>
    <row r="4" spans="1:18" ht="17.25" customHeight="1">
      <c r="A4" s="63" t="s">
        <v>104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39"/>
    </row>
    <row r="5" spans="1:17" ht="10.5" customHeight="1">
      <c r="A5" s="4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5"/>
      <c r="N5" s="5"/>
      <c r="O5" s="64" t="s">
        <v>14</v>
      </c>
      <c r="P5" s="64"/>
      <c r="Q5" s="64"/>
    </row>
    <row r="6" spans="1:18" ht="12.75" customHeight="1">
      <c r="A6" s="65" t="s">
        <v>15</v>
      </c>
      <c r="B6" s="66"/>
      <c r="C6" s="66"/>
      <c r="D6" s="66"/>
      <c r="E6" s="66"/>
      <c r="F6" s="66"/>
      <c r="G6" s="66"/>
      <c r="H6" s="66"/>
      <c r="I6" s="24"/>
      <c r="J6" s="60" t="s">
        <v>16</v>
      </c>
      <c r="K6" s="60"/>
      <c r="L6" s="60"/>
      <c r="M6" s="60"/>
      <c r="N6" s="60"/>
      <c r="O6" s="60"/>
      <c r="P6" s="60"/>
      <c r="Q6" s="61"/>
      <c r="R6" s="5"/>
    </row>
    <row r="7" spans="1:17" ht="6.75" customHeight="1">
      <c r="A7" s="5"/>
      <c r="B7" s="5"/>
      <c r="C7" s="5"/>
      <c r="D7" s="5"/>
      <c r="E7" s="5"/>
      <c r="F7" s="5"/>
      <c r="G7" s="6"/>
      <c r="H7" s="6"/>
      <c r="I7" s="6"/>
      <c r="J7" s="5"/>
      <c r="K7" s="5"/>
      <c r="L7" s="5"/>
      <c r="M7" s="5"/>
      <c r="N7" s="5"/>
      <c r="O7" s="5"/>
      <c r="P7" s="5"/>
      <c r="Q7" s="5"/>
    </row>
    <row r="8" spans="1:17" ht="11.25" customHeight="1">
      <c r="A8" s="18" t="s">
        <v>17</v>
      </c>
      <c r="B8" s="18"/>
      <c r="C8" s="18"/>
      <c r="D8" s="18"/>
      <c r="E8" s="18"/>
      <c r="F8" s="18"/>
      <c r="G8" s="19"/>
      <c r="H8" s="19"/>
      <c r="I8" s="19"/>
      <c r="J8" s="18" t="s">
        <v>18</v>
      </c>
      <c r="K8" s="18"/>
      <c r="L8" s="18"/>
      <c r="M8" s="18"/>
      <c r="N8" s="18"/>
      <c r="O8" s="18"/>
      <c r="P8" s="18"/>
      <c r="Q8" s="18"/>
    </row>
    <row r="9" spans="7:8" ht="7.5" customHeight="1">
      <c r="G9" s="57"/>
      <c r="H9" s="57"/>
    </row>
    <row r="10" spans="1:18" ht="10.5" customHeight="1">
      <c r="A10" s="7" t="s">
        <v>19</v>
      </c>
      <c r="B10" s="7"/>
      <c r="C10" s="7"/>
      <c r="D10" s="7"/>
      <c r="E10" s="7"/>
      <c r="F10" s="57">
        <f>SUM(F11:H16)</f>
        <v>11707763.55</v>
      </c>
      <c r="G10" s="57"/>
      <c r="H10" s="57"/>
      <c r="I10" s="8"/>
      <c r="J10" s="7" t="s">
        <v>20</v>
      </c>
      <c r="K10" s="7"/>
      <c r="L10" s="7"/>
      <c r="M10" s="7"/>
      <c r="N10" s="7"/>
      <c r="O10" s="57">
        <f>SUM(O11:Q35)</f>
        <v>20177621.43</v>
      </c>
      <c r="P10" s="57"/>
      <c r="Q10" s="57"/>
      <c r="R10" s="8"/>
    </row>
    <row r="11" spans="1:17" ht="11.25" customHeight="1">
      <c r="A11" s="10" t="s">
        <v>21</v>
      </c>
      <c r="B11" s="7"/>
      <c r="C11" s="7"/>
      <c r="D11" s="7"/>
      <c r="E11" s="7"/>
      <c r="G11" s="57"/>
      <c r="H11" s="57"/>
      <c r="J11" s="10" t="s">
        <v>22</v>
      </c>
      <c r="K11" s="7"/>
      <c r="L11" s="7"/>
      <c r="M11" s="7"/>
      <c r="N11" s="7"/>
      <c r="O11" s="57"/>
      <c r="P11" s="57"/>
      <c r="Q11" s="57"/>
    </row>
    <row r="12" spans="1:17" ht="11.25" customHeight="1">
      <c r="A12" s="10" t="s">
        <v>23</v>
      </c>
      <c r="B12" s="7"/>
      <c r="C12" s="7"/>
      <c r="D12" s="7"/>
      <c r="E12" s="7"/>
      <c r="G12" s="57"/>
      <c r="H12" s="57"/>
      <c r="J12" s="10" t="s">
        <v>24</v>
      </c>
      <c r="K12" s="7"/>
      <c r="L12" s="7"/>
      <c r="M12" s="7"/>
      <c r="N12" s="7"/>
      <c r="O12" s="57"/>
      <c r="P12" s="57"/>
      <c r="Q12" s="57"/>
    </row>
    <row r="13" spans="1:17" ht="11.25" customHeight="1">
      <c r="A13" s="10" t="s">
        <v>25</v>
      </c>
      <c r="B13" s="7"/>
      <c r="C13" s="7"/>
      <c r="D13" s="7"/>
      <c r="E13" s="7"/>
      <c r="F13" s="57">
        <v>1601738.32</v>
      </c>
      <c r="G13" s="57"/>
      <c r="H13" s="57"/>
      <c r="J13" s="10" t="s">
        <v>26</v>
      </c>
      <c r="K13" s="7"/>
      <c r="L13" s="7"/>
      <c r="M13" s="7"/>
      <c r="N13" s="7"/>
      <c r="O13" s="57"/>
      <c r="P13" s="57"/>
      <c r="Q13" s="57"/>
    </row>
    <row r="14" spans="1:17" ht="11.25" customHeight="1">
      <c r="A14" s="10" t="s">
        <v>27</v>
      </c>
      <c r="B14" s="7"/>
      <c r="C14" s="7"/>
      <c r="D14" s="7"/>
      <c r="E14" s="7"/>
      <c r="G14" s="57"/>
      <c r="H14" s="57"/>
      <c r="J14" s="10" t="s">
        <v>28</v>
      </c>
      <c r="K14" s="7"/>
      <c r="L14" s="7"/>
      <c r="M14" s="7"/>
      <c r="N14" s="7"/>
      <c r="O14" s="57"/>
      <c r="P14" s="57"/>
      <c r="Q14" s="57"/>
    </row>
    <row r="15" spans="1:17" ht="11.25" customHeight="1">
      <c r="A15" s="10" t="s">
        <v>29</v>
      </c>
      <c r="B15" s="7"/>
      <c r="C15" s="7"/>
      <c r="D15" s="7"/>
      <c r="E15" s="7"/>
      <c r="F15" s="57">
        <v>10097609.08</v>
      </c>
      <c r="G15" s="57"/>
      <c r="H15" s="57"/>
      <c r="J15" s="10" t="s">
        <v>30</v>
      </c>
      <c r="K15" s="7"/>
      <c r="L15" s="7"/>
      <c r="M15" s="7"/>
      <c r="N15" s="7"/>
      <c r="O15" s="57"/>
      <c r="P15" s="57"/>
      <c r="Q15" s="57"/>
    </row>
    <row r="16" spans="1:17" ht="11.25" customHeight="1">
      <c r="A16" s="10" t="s">
        <v>31</v>
      </c>
      <c r="B16" s="7"/>
      <c r="C16" s="7"/>
      <c r="D16" s="7"/>
      <c r="E16" s="7"/>
      <c r="F16" s="57">
        <v>8416.15</v>
      </c>
      <c r="G16" s="57"/>
      <c r="H16" s="57"/>
      <c r="J16" s="10" t="s">
        <v>32</v>
      </c>
      <c r="K16" s="7"/>
      <c r="L16" s="7"/>
      <c r="M16" s="7"/>
      <c r="N16" s="7"/>
      <c r="O16" s="57"/>
      <c r="P16" s="57"/>
      <c r="Q16" s="57"/>
    </row>
    <row r="17" spans="7:17" ht="12.75" customHeight="1">
      <c r="G17" s="57"/>
      <c r="H17" s="57"/>
      <c r="J17" s="10" t="s">
        <v>33</v>
      </c>
      <c r="K17" s="7"/>
      <c r="L17" s="7"/>
      <c r="M17" s="7"/>
      <c r="N17" s="7"/>
      <c r="O17" s="57">
        <v>20177621.43</v>
      </c>
      <c r="P17" s="57"/>
      <c r="Q17" s="57"/>
    </row>
    <row r="18" spans="1:17" ht="10.5" customHeight="1">
      <c r="A18" s="7" t="s">
        <v>34</v>
      </c>
      <c r="B18" s="7"/>
      <c r="C18" s="7"/>
      <c r="D18" s="7"/>
      <c r="E18" s="7"/>
      <c r="F18" s="57">
        <f>SUM(F19:H22)</f>
        <v>0</v>
      </c>
      <c r="G18" s="57"/>
      <c r="H18" s="57"/>
      <c r="I18" s="8"/>
      <c r="J18" s="10" t="s">
        <v>35</v>
      </c>
      <c r="K18" s="7"/>
      <c r="L18" s="7"/>
      <c r="M18" s="7"/>
      <c r="N18" s="7"/>
      <c r="O18" s="57"/>
      <c r="P18" s="57"/>
      <c r="Q18" s="57"/>
    </row>
    <row r="19" spans="1:17" ht="12.75" customHeight="1">
      <c r="A19" s="10" t="s">
        <v>36</v>
      </c>
      <c r="B19" s="7"/>
      <c r="C19" s="7"/>
      <c r="D19" s="7"/>
      <c r="E19" s="7"/>
      <c r="F19" s="57">
        <v>0</v>
      </c>
      <c r="G19" s="57"/>
      <c r="H19" s="57"/>
      <c r="J19" s="10" t="s">
        <v>37</v>
      </c>
      <c r="K19" s="7"/>
      <c r="L19" s="7"/>
      <c r="M19" s="7"/>
      <c r="N19" s="7"/>
      <c r="O19" s="57"/>
      <c r="P19" s="57"/>
      <c r="Q19" s="57"/>
    </row>
    <row r="20" spans="1:17" ht="11.25" customHeight="1">
      <c r="A20" s="10" t="s">
        <v>38</v>
      </c>
      <c r="F20" s="57">
        <v>0</v>
      </c>
      <c r="G20" s="57"/>
      <c r="H20" s="57"/>
      <c r="J20" s="10" t="s">
        <v>39</v>
      </c>
      <c r="K20" s="7"/>
      <c r="L20" s="7"/>
      <c r="M20" s="7"/>
      <c r="N20" s="7"/>
      <c r="O20" s="57"/>
      <c r="P20" s="57"/>
      <c r="Q20" s="57"/>
    </row>
    <row r="21" spans="1:17" ht="11.25" customHeight="1">
      <c r="A21" s="10" t="s">
        <v>40</v>
      </c>
      <c r="B21" s="7"/>
      <c r="C21" s="7"/>
      <c r="D21" s="7"/>
      <c r="E21" s="7"/>
      <c r="F21" s="57">
        <v>0</v>
      </c>
      <c r="G21" s="57"/>
      <c r="H21" s="57"/>
      <c r="J21" s="10" t="s">
        <v>41</v>
      </c>
      <c r="K21" s="7"/>
      <c r="L21" s="7"/>
      <c r="M21" s="7"/>
      <c r="N21" s="7"/>
      <c r="O21" s="57"/>
      <c r="P21" s="57"/>
      <c r="Q21" s="57"/>
    </row>
    <row r="22" spans="1:17" ht="9.75" customHeight="1">
      <c r="A22" s="10" t="s">
        <v>42</v>
      </c>
      <c r="F22" s="57">
        <v>0</v>
      </c>
      <c r="G22" s="57"/>
      <c r="H22" s="57"/>
      <c r="J22" s="10" t="s">
        <v>43</v>
      </c>
      <c r="K22" s="7"/>
      <c r="L22" s="7"/>
      <c r="M22" s="7"/>
      <c r="N22" s="7"/>
      <c r="O22" s="57"/>
      <c r="P22" s="57"/>
      <c r="Q22" s="57"/>
    </row>
    <row r="23" spans="7:17" ht="12.75" customHeight="1">
      <c r="G23" s="57"/>
      <c r="H23" s="57"/>
      <c r="J23" s="10" t="s">
        <v>44</v>
      </c>
      <c r="K23" s="7"/>
      <c r="L23" s="7"/>
      <c r="M23" s="7"/>
      <c r="N23" s="7"/>
      <c r="O23" s="57"/>
      <c r="P23" s="57"/>
      <c r="Q23" s="57"/>
    </row>
    <row r="24" spans="7:17" ht="11.25" customHeight="1">
      <c r="G24" s="57"/>
      <c r="H24" s="57"/>
      <c r="J24" s="10" t="s">
        <v>45</v>
      </c>
      <c r="K24" s="7"/>
      <c r="L24" s="7"/>
      <c r="M24" s="7"/>
      <c r="N24" s="7"/>
      <c r="O24" s="57"/>
      <c r="P24" s="57"/>
      <c r="Q24" s="57"/>
    </row>
    <row r="25" spans="1:17" ht="12.75" customHeight="1">
      <c r="A25" s="7" t="s">
        <v>46</v>
      </c>
      <c r="B25" s="7"/>
      <c r="C25" s="7"/>
      <c r="D25" s="7"/>
      <c r="E25" s="7"/>
      <c r="F25" s="57">
        <f>SUM(F26:H32)</f>
        <v>0</v>
      </c>
      <c r="G25" s="57"/>
      <c r="H25" s="57"/>
      <c r="J25" s="10" t="s">
        <v>47</v>
      </c>
      <c r="K25" s="7"/>
      <c r="L25" s="7"/>
      <c r="M25" s="7"/>
      <c r="N25" s="7"/>
      <c r="O25" s="57"/>
      <c r="P25" s="57"/>
      <c r="Q25" s="57"/>
    </row>
    <row r="26" spans="1:17" ht="11.25" customHeight="1">
      <c r="A26" s="10" t="s">
        <v>48</v>
      </c>
      <c r="B26" s="7"/>
      <c r="C26" s="7"/>
      <c r="D26" s="7"/>
      <c r="E26" s="7"/>
      <c r="F26" s="57">
        <v>0</v>
      </c>
      <c r="G26" s="57"/>
      <c r="H26" s="57"/>
      <c r="J26" s="10" t="s">
        <v>49</v>
      </c>
      <c r="K26" s="7"/>
      <c r="L26" s="7"/>
      <c r="M26" s="7"/>
      <c r="N26" s="7"/>
      <c r="O26" s="57"/>
      <c r="P26" s="57"/>
      <c r="Q26" s="57"/>
    </row>
    <row r="27" spans="1:17" ht="12.75" customHeight="1">
      <c r="A27" s="10" t="s">
        <v>50</v>
      </c>
      <c r="B27" s="7"/>
      <c r="C27" s="7"/>
      <c r="D27" s="7"/>
      <c r="E27" s="7"/>
      <c r="F27" s="57">
        <v>0</v>
      </c>
      <c r="G27" s="57"/>
      <c r="H27" s="57"/>
      <c r="J27" s="10" t="s">
        <v>51</v>
      </c>
      <c r="K27" s="7"/>
      <c r="L27" s="7"/>
      <c r="M27" s="7"/>
      <c r="N27" s="7"/>
      <c r="O27" s="57"/>
      <c r="P27" s="57"/>
      <c r="Q27" s="57"/>
    </row>
    <row r="28" spans="1:17" ht="11.25" customHeight="1">
      <c r="A28" s="10" t="s">
        <v>52</v>
      </c>
      <c r="B28" s="7"/>
      <c r="C28" s="7"/>
      <c r="D28" s="7"/>
      <c r="E28" s="7"/>
      <c r="F28" s="57">
        <v>0</v>
      </c>
      <c r="G28" s="57"/>
      <c r="H28" s="57"/>
      <c r="J28" s="10" t="s">
        <v>53</v>
      </c>
      <c r="K28" s="7"/>
      <c r="L28" s="7"/>
      <c r="M28" s="7"/>
      <c r="N28" s="7"/>
      <c r="O28" s="57"/>
      <c r="P28" s="57"/>
      <c r="Q28" s="57"/>
    </row>
    <row r="29" spans="1:17" ht="12.75" customHeight="1">
      <c r="A29" s="10" t="s">
        <v>54</v>
      </c>
      <c r="B29" s="7"/>
      <c r="C29" s="7"/>
      <c r="D29" s="7"/>
      <c r="E29" s="7"/>
      <c r="F29" s="57">
        <v>0</v>
      </c>
      <c r="G29" s="57"/>
      <c r="H29" s="57"/>
      <c r="J29" s="10" t="s">
        <v>55</v>
      </c>
      <c r="K29" s="7"/>
      <c r="L29" s="7"/>
      <c r="M29" s="7"/>
      <c r="N29" s="7"/>
      <c r="O29" s="57"/>
      <c r="P29" s="57"/>
      <c r="Q29" s="57"/>
    </row>
    <row r="30" spans="9:17" ht="10.5" customHeight="1">
      <c r="I30" s="8"/>
      <c r="J30" s="10" t="s">
        <v>56</v>
      </c>
      <c r="K30" s="7"/>
      <c r="L30" s="7"/>
      <c r="M30" s="7"/>
      <c r="N30" s="7"/>
      <c r="O30" s="57"/>
      <c r="P30" s="57"/>
      <c r="Q30" s="57"/>
    </row>
    <row r="31" spans="10:17" ht="12.75" customHeight="1">
      <c r="J31" s="10" t="s">
        <v>57</v>
      </c>
      <c r="K31" s="7"/>
      <c r="L31" s="7"/>
      <c r="M31" s="7"/>
      <c r="N31" s="7"/>
      <c r="O31" s="57"/>
      <c r="P31" s="57"/>
      <c r="Q31" s="57"/>
    </row>
    <row r="32" spans="1:17" ht="11.25" customHeight="1">
      <c r="A32" s="11"/>
      <c r="G32" s="57"/>
      <c r="H32" s="57"/>
      <c r="J32" s="10" t="s">
        <v>58</v>
      </c>
      <c r="K32" s="7"/>
      <c r="L32" s="7"/>
      <c r="M32" s="7"/>
      <c r="N32" s="7"/>
      <c r="O32" s="57"/>
      <c r="P32" s="57"/>
      <c r="Q32" s="57"/>
    </row>
    <row r="33" spans="10:17" ht="12.75" customHeight="1">
      <c r="J33" s="10" t="s">
        <v>59</v>
      </c>
      <c r="K33" s="7"/>
      <c r="L33" s="7"/>
      <c r="M33" s="7"/>
      <c r="N33" s="7"/>
      <c r="O33" s="57"/>
      <c r="P33" s="57"/>
      <c r="Q33" s="57"/>
    </row>
    <row r="34" spans="10:17" ht="11.25" customHeight="1">
      <c r="J34" s="10" t="s">
        <v>60</v>
      </c>
      <c r="K34" s="7"/>
      <c r="L34" s="7"/>
      <c r="M34" s="7"/>
      <c r="N34" s="7"/>
      <c r="O34" s="57"/>
      <c r="P34" s="57"/>
      <c r="Q34" s="57"/>
    </row>
    <row r="35" spans="1:17" ht="12.75" customHeight="1">
      <c r="A35" s="12"/>
      <c r="B35" s="12"/>
      <c r="C35" s="12"/>
      <c r="D35" s="12"/>
      <c r="E35" s="12"/>
      <c r="J35" s="7"/>
      <c r="K35" s="7"/>
      <c r="L35" s="7"/>
      <c r="M35" s="7"/>
      <c r="N35" s="7"/>
      <c r="O35" s="9"/>
      <c r="P35" s="9"/>
      <c r="Q35" s="9"/>
    </row>
    <row r="36" spans="1:17" ht="12.75" customHeight="1">
      <c r="A36" s="12" t="s">
        <v>61</v>
      </c>
      <c r="B36" s="12"/>
      <c r="C36" s="12"/>
      <c r="D36" s="12"/>
      <c r="E36" s="12"/>
      <c r="F36" s="58">
        <f>F10+F18+F25</f>
        <v>11707763.55</v>
      </c>
      <c r="G36" s="58"/>
      <c r="H36" s="58"/>
      <c r="J36" s="12" t="s">
        <v>62</v>
      </c>
      <c r="K36" s="12"/>
      <c r="L36" s="12"/>
      <c r="M36" s="12"/>
      <c r="N36" s="12"/>
      <c r="O36" s="58">
        <f>O10</f>
        <v>20177621.43</v>
      </c>
      <c r="P36" s="58"/>
      <c r="Q36" s="58"/>
    </row>
    <row r="38" spans="1:17" ht="12.75" customHeight="1">
      <c r="A38" s="18" t="s">
        <v>63</v>
      </c>
      <c r="B38" s="18"/>
      <c r="C38" s="18"/>
      <c r="D38" s="18"/>
      <c r="E38" s="18"/>
      <c r="F38" s="18"/>
      <c r="G38" s="19"/>
      <c r="H38" s="19"/>
      <c r="I38" s="19"/>
      <c r="J38" s="18" t="s">
        <v>63</v>
      </c>
      <c r="K38" s="18"/>
      <c r="L38" s="18"/>
      <c r="M38" s="18"/>
      <c r="N38" s="18"/>
      <c r="O38" s="18"/>
      <c r="P38" s="18"/>
      <c r="Q38" s="18"/>
    </row>
    <row r="39" ht="12.75" customHeight="1">
      <c r="J39" s="3"/>
    </row>
    <row r="40" spans="1:17" ht="12.75" customHeight="1">
      <c r="A40" s="10" t="s">
        <v>64</v>
      </c>
      <c r="B40" s="7"/>
      <c r="C40" s="7"/>
      <c r="D40" s="7"/>
      <c r="E40" s="7"/>
      <c r="F40" s="57">
        <v>633384.27</v>
      </c>
      <c r="G40" s="57"/>
      <c r="H40" s="57"/>
      <c r="I40" s="7"/>
      <c r="J40" s="10" t="s">
        <v>64</v>
      </c>
      <c r="K40" s="7"/>
      <c r="L40" s="7"/>
      <c r="M40" s="7"/>
      <c r="O40" s="57">
        <v>0</v>
      </c>
      <c r="P40" s="57"/>
      <c r="Q40" s="57"/>
    </row>
    <row r="41" spans="1:17" ht="12.75" customHeight="1">
      <c r="A41" s="12" t="s">
        <v>65</v>
      </c>
      <c r="B41" s="12"/>
      <c r="C41" s="12"/>
      <c r="D41" s="12"/>
      <c r="E41" s="12"/>
      <c r="F41" s="58">
        <f>F40</f>
        <v>633384.27</v>
      </c>
      <c r="G41" s="58"/>
      <c r="H41" s="58"/>
      <c r="I41" s="12"/>
      <c r="J41" s="12" t="s">
        <v>65</v>
      </c>
      <c r="K41" s="12"/>
      <c r="L41" s="12"/>
      <c r="M41" s="12"/>
      <c r="O41" s="58">
        <f>O40</f>
        <v>0</v>
      </c>
      <c r="P41" s="58"/>
      <c r="Q41" s="58"/>
    </row>
    <row r="43" spans="1:17" ht="12.75" customHeight="1">
      <c r="A43" s="18" t="s">
        <v>66</v>
      </c>
      <c r="B43" s="18"/>
      <c r="C43" s="18"/>
      <c r="D43" s="18"/>
      <c r="E43" s="18"/>
      <c r="F43" s="18"/>
      <c r="G43" s="19"/>
      <c r="H43" s="19"/>
      <c r="I43" s="19"/>
      <c r="J43" s="19" t="s">
        <v>66</v>
      </c>
      <c r="K43" s="18"/>
      <c r="L43" s="18"/>
      <c r="M43" s="18"/>
      <c r="N43" s="18"/>
      <c r="O43" s="18"/>
      <c r="P43" s="18"/>
      <c r="Q43" s="18"/>
    </row>
    <row r="44" ht="12.75" customHeight="1">
      <c r="J44" s="3"/>
    </row>
    <row r="45" spans="1:17" ht="12.75" customHeight="1">
      <c r="A45" s="10" t="s">
        <v>67</v>
      </c>
      <c r="B45" s="7"/>
      <c r="C45" s="7"/>
      <c r="D45" s="7"/>
      <c r="E45" s="7"/>
      <c r="F45" s="57"/>
      <c r="G45" s="57"/>
      <c r="H45" s="57"/>
      <c r="I45" s="7"/>
      <c r="J45" s="10" t="s">
        <v>67</v>
      </c>
      <c r="K45" s="7"/>
      <c r="L45" s="7"/>
      <c r="M45" s="7"/>
      <c r="O45" s="57"/>
      <c r="P45" s="57"/>
      <c r="Q45" s="57"/>
    </row>
    <row r="46" spans="1:17" ht="12.75" customHeight="1">
      <c r="A46" s="10" t="s">
        <v>68</v>
      </c>
      <c r="B46" s="7"/>
      <c r="C46" s="7"/>
      <c r="D46" s="7"/>
      <c r="E46" s="7"/>
      <c r="F46" s="57"/>
      <c r="G46" s="57"/>
      <c r="H46" s="57"/>
      <c r="I46" s="7"/>
      <c r="J46" s="10" t="s">
        <v>68</v>
      </c>
      <c r="K46" s="7"/>
      <c r="L46" s="7"/>
      <c r="M46" s="7"/>
      <c r="O46" s="57"/>
      <c r="P46" s="57"/>
      <c r="Q46" s="57"/>
    </row>
    <row r="47" spans="1:17" ht="12.75" customHeight="1">
      <c r="A47" s="10" t="s">
        <v>69</v>
      </c>
      <c r="B47" s="7"/>
      <c r="C47" s="7"/>
      <c r="D47" s="7"/>
      <c r="E47" s="7"/>
      <c r="F47" s="57">
        <v>13340962.57</v>
      </c>
      <c r="G47" s="57"/>
      <c r="H47" s="57"/>
      <c r="I47" s="7"/>
      <c r="J47" s="10" t="s">
        <v>86</v>
      </c>
      <c r="K47" s="7"/>
      <c r="L47" s="7"/>
      <c r="M47" s="7"/>
      <c r="O47" s="57">
        <v>1771806.13</v>
      </c>
      <c r="P47" s="57"/>
      <c r="Q47" s="57"/>
    </row>
    <row r="48" spans="1:18" ht="12.75" customHeight="1">
      <c r="A48" s="10" t="s">
        <v>70</v>
      </c>
      <c r="B48" s="7"/>
      <c r="C48" s="7"/>
      <c r="D48" s="7"/>
      <c r="E48" s="7"/>
      <c r="F48" s="25"/>
      <c r="G48" s="57"/>
      <c r="H48" s="57"/>
      <c r="I48" s="7"/>
      <c r="J48" s="10" t="s">
        <v>70</v>
      </c>
      <c r="K48" s="7"/>
      <c r="L48" s="7"/>
      <c r="M48" s="7"/>
      <c r="N48" s="7"/>
      <c r="O48" s="68"/>
      <c r="P48" s="68"/>
      <c r="Q48" s="68"/>
      <c r="R48" s="37"/>
    </row>
    <row r="49" spans="1:17" ht="12.75" customHeight="1">
      <c r="A49" s="10" t="s">
        <v>71</v>
      </c>
      <c r="B49" s="7"/>
      <c r="C49" s="7"/>
      <c r="D49" s="7"/>
      <c r="E49" s="7"/>
      <c r="F49" s="25"/>
      <c r="G49" s="57"/>
      <c r="H49" s="57"/>
      <c r="I49" s="7"/>
      <c r="J49" s="10" t="s">
        <v>71</v>
      </c>
      <c r="K49" s="7"/>
      <c r="L49" s="7"/>
      <c r="M49" s="7"/>
      <c r="N49" s="7"/>
      <c r="O49" s="25"/>
      <c r="P49" s="68"/>
      <c r="Q49" s="68"/>
    </row>
    <row r="50" spans="1:17" ht="11.25" customHeight="1">
      <c r="A50" s="10" t="s">
        <v>72</v>
      </c>
      <c r="B50" s="7"/>
      <c r="C50" s="7"/>
      <c r="D50" s="7"/>
      <c r="E50" s="7"/>
      <c r="F50" s="57"/>
      <c r="G50" s="57"/>
      <c r="H50" s="57"/>
      <c r="I50" s="7"/>
      <c r="J50" s="10" t="s">
        <v>72</v>
      </c>
      <c r="K50" s="7"/>
      <c r="L50" s="7"/>
      <c r="M50" s="7"/>
      <c r="N50" s="7"/>
      <c r="O50" s="57"/>
      <c r="P50" s="57"/>
      <c r="Q50" s="57"/>
    </row>
    <row r="51" spans="1:17" ht="11.25" customHeight="1">
      <c r="A51" s="10" t="s">
        <v>103</v>
      </c>
      <c r="B51" s="7"/>
      <c r="C51" s="7"/>
      <c r="D51" s="7"/>
      <c r="E51" s="7"/>
      <c r="F51" s="57">
        <v>2461.36</v>
      </c>
      <c r="G51" s="57"/>
      <c r="H51" s="57"/>
      <c r="I51" s="7"/>
      <c r="J51" s="7" t="s">
        <v>109</v>
      </c>
      <c r="K51" s="7"/>
      <c r="L51" s="7"/>
      <c r="M51" s="7"/>
      <c r="N51" s="37"/>
      <c r="O51" s="57">
        <v>444029.13</v>
      </c>
      <c r="P51" s="57"/>
      <c r="Q51" s="57"/>
    </row>
    <row r="52" spans="1:17" ht="11.25" customHeight="1">
      <c r="A52" s="48"/>
      <c r="B52" s="49"/>
      <c r="C52" s="49"/>
      <c r="D52" s="7"/>
      <c r="E52" s="7"/>
      <c r="F52" s="25"/>
      <c r="G52" s="50"/>
      <c r="H52" s="25"/>
      <c r="I52" s="7"/>
      <c r="J52" s="10"/>
      <c r="K52" s="7"/>
      <c r="L52" s="7"/>
      <c r="M52" s="7"/>
      <c r="N52" s="37"/>
      <c r="O52" s="25"/>
      <c r="P52" s="25"/>
      <c r="Q52" s="25"/>
    </row>
    <row r="53" spans="1:17" ht="12.75" customHeight="1">
      <c r="A53" s="12" t="s">
        <v>73</v>
      </c>
      <c r="B53" s="12"/>
      <c r="C53" s="12"/>
      <c r="D53" s="12"/>
      <c r="E53" s="12"/>
      <c r="F53" s="58">
        <f>SUM(F45:H51)</f>
        <v>13343423.93</v>
      </c>
      <c r="G53" s="58"/>
      <c r="H53" s="58"/>
      <c r="I53" s="12"/>
      <c r="J53" s="12" t="s">
        <v>74</v>
      </c>
      <c r="K53" s="12"/>
      <c r="L53" s="12"/>
      <c r="M53" s="12"/>
      <c r="O53" s="58">
        <f>O47+O51</f>
        <v>2215835.26</v>
      </c>
      <c r="P53" s="58"/>
      <c r="Q53" s="58"/>
    </row>
    <row r="54" spans="1:17" ht="12.75" customHeight="1">
      <c r="A54" s="18" t="s">
        <v>75</v>
      </c>
      <c r="B54" s="18"/>
      <c r="C54" s="18"/>
      <c r="D54" s="18"/>
      <c r="E54" s="18"/>
      <c r="F54" s="18"/>
      <c r="G54" s="19"/>
      <c r="H54" s="19"/>
      <c r="I54" s="19"/>
      <c r="J54" s="20" t="s">
        <v>76</v>
      </c>
      <c r="K54" s="18"/>
      <c r="L54" s="18"/>
      <c r="M54" s="18"/>
      <c r="N54" s="18"/>
      <c r="O54" s="18"/>
      <c r="P54" s="18"/>
      <c r="Q54" s="18"/>
    </row>
    <row r="55" ht="12.75" customHeight="1">
      <c r="J55" s="3"/>
    </row>
    <row r="56" spans="1:17" ht="12.75" customHeight="1">
      <c r="A56" s="7" t="s">
        <v>77</v>
      </c>
      <c r="B56" s="7"/>
      <c r="C56" s="7"/>
      <c r="D56" s="7"/>
      <c r="E56" s="7"/>
      <c r="F56" s="57"/>
      <c r="G56" s="57"/>
      <c r="H56" s="57"/>
      <c r="I56" s="7"/>
      <c r="J56" s="7" t="s">
        <v>77</v>
      </c>
      <c r="K56" s="7"/>
      <c r="L56" s="7"/>
      <c r="M56" s="7"/>
      <c r="N56" s="8"/>
      <c r="O56" s="57"/>
      <c r="P56" s="57"/>
      <c r="Q56" s="57"/>
    </row>
    <row r="57" spans="1:17" ht="12.75" customHeight="1">
      <c r="A57" s="7" t="s">
        <v>78</v>
      </c>
      <c r="B57" s="7"/>
      <c r="C57" s="7"/>
      <c r="D57" s="7"/>
      <c r="E57" s="7"/>
      <c r="F57" s="57"/>
      <c r="G57" s="57"/>
      <c r="H57" s="57"/>
      <c r="I57" s="7"/>
      <c r="J57" s="7" t="s">
        <v>78</v>
      </c>
      <c r="K57" s="7"/>
      <c r="L57" s="7"/>
      <c r="M57" s="7"/>
      <c r="N57" s="8"/>
      <c r="O57" s="57"/>
      <c r="P57" s="57"/>
      <c r="Q57" s="57"/>
    </row>
    <row r="58" spans="1:17" ht="12.75" customHeight="1">
      <c r="A58" s="7" t="s">
        <v>79</v>
      </c>
      <c r="B58" s="7"/>
      <c r="C58" s="7"/>
      <c r="D58" s="7"/>
      <c r="E58" s="7"/>
      <c r="F58" s="57">
        <v>15119560.55</v>
      </c>
      <c r="G58" s="57"/>
      <c r="H58" s="57"/>
      <c r="I58" s="7"/>
      <c r="J58" s="7" t="s">
        <v>79</v>
      </c>
      <c r="K58" s="7"/>
      <c r="L58" s="7"/>
      <c r="M58" s="7" t="s">
        <v>105</v>
      </c>
      <c r="N58" s="8"/>
      <c r="O58" s="57">
        <v>36609.08</v>
      </c>
      <c r="P58" s="57"/>
      <c r="Q58" s="57"/>
    </row>
    <row r="59" spans="1:17" ht="12.75" customHeight="1">
      <c r="A59" s="7" t="s">
        <v>80</v>
      </c>
      <c r="B59" s="7"/>
      <c r="C59" s="7"/>
      <c r="D59" s="7"/>
      <c r="E59" s="7"/>
      <c r="F59" s="57">
        <v>58041350.03</v>
      </c>
      <c r="G59" s="57"/>
      <c r="H59" s="57"/>
      <c r="I59" s="7"/>
      <c r="J59" s="7" t="s">
        <v>80</v>
      </c>
      <c r="K59" s="7"/>
      <c r="L59" s="7"/>
      <c r="M59" s="7"/>
      <c r="N59" s="8"/>
      <c r="O59" s="57">
        <v>76415416.56</v>
      </c>
      <c r="P59" s="57"/>
      <c r="Q59" s="57"/>
    </row>
    <row r="60" spans="1:18" s="47" customFormat="1" ht="12.75" customHeight="1">
      <c r="A60" s="43" t="s">
        <v>81</v>
      </c>
      <c r="B60" s="44"/>
      <c r="C60" s="44"/>
      <c r="D60" s="44"/>
      <c r="E60" s="44"/>
      <c r="F60" s="70">
        <f>SUM(F56:H59)</f>
        <v>73160910.58</v>
      </c>
      <c r="G60" s="70"/>
      <c r="H60" s="70"/>
      <c r="I60" s="44"/>
      <c r="J60" s="44" t="s">
        <v>82</v>
      </c>
      <c r="K60" s="44"/>
      <c r="L60" s="44"/>
      <c r="M60" s="44"/>
      <c r="N60" s="45"/>
      <c r="O60" s="70">
        <f>SUM(O56:Q59)</f>
        <v>76452025.64</v>
      </c>
      <c r="P60" s="70"/>
      <c r="Q60" s="71"/>
      <c r="R60" s="46"/>
    </row>
    <row r="61" spans="1:17" ht="12.75" customHeight="1">
      <c r="A61" s="13" t="s">
        <v>0</v>
      </c>
      <c r="B61" s="13"/>
      <c r="C61" s="13"/>
      <c r="E61" s="14"/>
      <c r="F61" s="58">
        <f>F36+F41+F53+F60</f>
        <v>98845482.33</v>
      </c>
      <c r="G61" s="58"/>
      <c r="H61" s="58"/>
      <c r="I61" s="15"/>
      <c r="J61" s="15" t="s">
        <v>0</v>
      </c>
      <c r="K61" s="13"/>
      <c r="M61" s="14"/>
      <c r="N61" s="14"/>
      <c r="O61" s="58">
        <f>O36+O41+O53+O60</f>
        <v>98845482.33</v>
      </c>
      <c r="P61" s="58"/>
      <c r="Q61" s="58"/>
    </row>
    <row r="62" spans="1:17" ht="12.75" customHeight="1">
      <c r="A62" s="36" t="s">
        <v>87</v>
      </c>
      <c r="B62" s="26"/>
      <c r="C62" s="26"/>
      <c r="D62" s="26"/>
      <c r="E62" s="26"/>
      <c r="F62" s="26"/>
      <c r="G62" s="26"/>
      <c r="H62" s="26"/>
      <c r="I62" s="27"/>
      <c r="J62" s="27"/>
      <c r="K62" s="27"/>
      <c r="L62" s="27"/>
      <c r="M62" s="27"/>
      <c r="N62" s="27"/>
      <c r="O62" s="27"/>
      <c r="P62" s="27"/>
      <c r="Q62" s="26"/>
    </row>
    <row r="63" spans="1:23" ht="12.75" customHeight="1">
      <c r="A63" s="51" t="s">
        <v>106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35"/>
      <c r="N63" s="35"/>
      <c r="O63" s="28"/>
      <c r="P63" s="28"/>
      <c r="Q63" s="28"/>
      <c r="R63" s="28"/>
      <c r="S63" s="28"/>
      <c r="T63" s="28"/>
      <c r="U63" s="28"/>
      <c r="V63" s="28"/>
      <c r="W63" s="28"/>
    </row>
    <row r="64" spans="1:23" ht="12.75" customHeight="1">
      <c r="A64" s="51" t="s">
        <v>107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35"/>
      <c r="N64" s="35"/>
      <c r="O64" s="28"/>
      <c r="P64" s="28"/>
      <c r="Q64" s="28"/>
      <c r="R64" s="28"/>
      <c r="S64" s="28"/>
      <c r="T64" s="28"/>
      <c r="U64" s="28"/>
      <c r="V64" s="28"/>
      <c r="W64" s="28"/>
    </row>
    <row r="65" spans="1:23" ht="12.75" customHeight="1">
      <c r="A65" s="51" t="s">
        <v>108</v>
      </c>
      <c r="B65" s="53"/>
      <c r="C65" s="53"/>
      <c r="D65" s="52"/>
      <c r="E65" s="51"/>
      <c r="F65" s="51"/>
      <c r="G65" s="51"/>
      <c r="H65" s="51"/>
      <c r="I65" s="51"/>
      <c r="J65" s="51"/>
      <c r="K65" s="51"/>
      <c r="L65" s="52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</row>
    <row r="66" spans="5:23" ht="12.75" customHeight="1"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5:23" ht="12.75" customHeight="1"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</row>
    <row r="68" spans="5:23" ht="12.75" customHeight="1"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</row>
    <row r="69" spans="5:23" ht="12.75" customHeight="1"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</row>
    <row r="70" spans="1:17" ht="12.75" customHeight="1">
      <c r="A70" s="29"/>
      <c r="B70" s="29"/>
      <c r="C70" s="29"/>
      <c r="D70" s="29"/>
      <c r="E70" s="29"/>
      <c r="F70" s="32"/>
      <c r="G70" s="30"/>
      <c r="H70" s="30"/>
      <c r="I70" s="30"/>
      <c r="J70" s="29"/>
      <c r="K70" s="29"/>
      <c r="L70" s="29"/>
      <c r="M70" s="29"/>
      <c r="N70" s="29"/>
      <c r="O70" s="29"/>
      <c r="P70" s="29"/>
      <c r="Q70" s="29"/>
    </row>
    <row r="71" spans="2:15" ht="12.75" customHeight="1">
      <c r="B71" s="16"/>
      <c r="H71" s="17"/>
      <c r="O71" s="16"/>
    </row>
    <row r="72" spans="1:19" ht="12.75" customHeight="1">
      <c r="A72" s="54" t="s">
        <v>94</v>
      </c>
      <c r="B72" s="54"/>
      <c r="C72" s="54"/>
      <c r="D72" s="54"/>
      <c r="E72" s="54" t="s">
        <v>85</v>
      </c>
      <c r="F72" s="54"/>
      <c r="G72" s="54"/>
      <c r="H72" s="54"/>
      <c r="I72" s="54"/>
      <c r="J72" s="54"/>
      <c r="K72" s="54"/>
      <c r="L72" s="54"/>
      <c r="M72" s="54"/>
      <c r="N72" s="55" t="s">
        <v>97</v>
      </c>
      <c r="O72" s="55"/>
      <c r="P72" s="41"/>
      <c r="Q72" s="29"/>
      <c r="R72" s="29"/>
      <c r="S72" s="29"/>
    </row>
    <row r="73" spans="1:16" ht="12.75" customHeight="1">
      <c r="A73" s="54" t="s">
        <v>5</v>
      </c>
      <c r="B73" s="54"/>
      <c r="C73" s="54"/>
      <c r="D73" s="54"/>
      <c r="E73" s="54" t="s">
        <v>98</v>
      </c>
      <c r="F73" s="54"/>
      <c r="G73" s="54"/>
      <c r="H73" s="54"/>
      <c r="I73" s="54"/>
      <c r="J73" s="54"/>
      <c r="K73" s="54"/>
      <c r="L73" s="54"/>
      <c r="M73" s="54"/>
      <c r="N73" s="56" t="s">
        <v>99</v>
      </c>
      <c r="O73" s="56"/>
      <c r="P73" s="33"/>
    </row>
    <row r="74" spans="1:16" ht="12.75" customHeight="1">
      <c r="A74" s="54" t="s">
        <v>102</v>
      </c>
      <c r="B74" s="54"/>
      <c r="C74" s="54"/>
      <c r="D74" s="54"/>
      <c r="E74" s="31"/>
      <c r="F74" s="54" t="s">
        <v>83</v>
      </c>
      <c r="G74" s="54"/>
      <c r="H74" s="54"/>
      <c r="I74" s="54"/>
      <c r="J74" s="54"/>
      <c r="K74" s="54"/>
      <c r="L74" s="54"/>
      <c r="M74" s="54"/>
      <c r="N74" s="54" t="s">
        <v>101</v>
      </c>
      <c r="O74" s="54"/>
      <c r="P74" s="33"/>
    </row>
  </sheetData>
  <sheetProtection/>
  <mergeCells count="96">
    <mergeCell ref="F26:H26"/>
    <mergeCell ref="F27:H27"/>
    <mergeCell ref="F51:H51"/>
    <mergeCell ref="F46:H46"/>
    <mergeCell ref="F45:H45"/>
    <mergeCell ref="F47:H47"/>
    <mergeCell ref="F41:H41"/>
    <mergeCell ref="G32:H32"/>
    <mergeCell ref="G48:H48"/>
    <mergeCell ref="G49:H49"/>
    <mergeCell ref="G23:H23"/>
    <mergeCell ref="G24:H24"/>
    <mergeCell ref="F10:H10"/>
    <mergeCell ref="F13:H13"/>
    <mergeCell ref="F15:H15"/>
    <mergeCell ref="F16:H16"/>
    <mergeCell ref="F18:H18"/>
    <mergeCell ref="F21:H21"/>
    <mergeCell ref="F22:H22"/>
    <mergeCell ref="A74:D74"/>
    <mergeCell ref="F74:M74"/>
    <mergeCell ref="N74:O74"/>
    <mergeCell ref="A72:D72"/>
    <mergeCell ref="E72:M72"/>
    <mergeCell ref="N72:O72"/>
    <mergeCell ref="A73:D73"/>
    <mergeCell ref="E73:M73"/>
    <mergeCell ref="N73:O73"/>
    <mergeCell ref="A1:Q1"/>
    <mergeCell ref="O14:Q14"/>
    <mergeCell ref="O13:Q13"/>
    <mergeCell ref="O12:Q12"/>
    <mergeCell ref="O11:Q11"/>
    <mergeCell ref="J6:Q6"/>
    <mergeCell ref="O10:Q10"/>
    <mergeCell ref="A4:Q4"/>
    <mergeCell ref="N2:Q2"/>
    <mergeCell ref="O5:Q5"/>
    <mergeCell ref="O22:Q22"/>
    <mergeCell ref="A6:H6"/>
    <mergeCell ref="G12:H12"/>
    <mergeCell ref="G14:H14"/>
    <mergeCell ref="G11:H11"/>
    <mergeCell ref="F19:H19"/>
    <mergeCell ref="F20:H20"/>
    <mergeCell ref="G9:H9"/>
    <mergeCell ref="G17:H17"/>
    <mergeCell ref="F25:H25"/>
    <mergeCell ref="O36:Q36"/>
    <mergeCell ref="O23:Q23"/>
    <mergeCell ref="O15:Q15"/>
    <mergeCell ref="O18:Q18"/>
    <mergeCell ref="O17:Q17"/>
    <mergeCell ref="O20:Q20"/>
    <mergeCell ref="O19:Q19"/>
    <mergeCell ref="O16:Q16"/>
    <mergeCell ref="O21:Q21"/>
    <mergeCell ref="F40:H40"/>
    <mergeCell ref="O40:Q40"/>
    <mergeCell ref="O34:Q34"/>
    <mergeCell ref="O28:Q28"/>
    <mergeCell ref="O29:Q29"/>
    <mergeCell ref="F28:H28"/>
    <mergeCell ref="F29:H29"/>
    <mergeCell ref="O30:Q30"/>
    <mergeCell ref="O32:Q32"/>
    <mergeCell ref="O58:Q58"/>
    <mergeCell ref="O57:Q57"/>
    <mergeCell ref="O59:Q59"/>
    <mergeCell ref="O24:Q24"/>
    <mergeCell ref="O50:Q50"/>
    <mergeCell ref="O41:Q41"/>
    <mergeCell ref="O47:Q47"/>
    <mergeCell ref="O56:Q56"/>
    <mergeCell ref="O25:Q25"/>
    <mergeCell ref="O27:Q27"/>
    <mergeCell ref="F60:H60"/>
    <mergeCell ref="F59:H59"/>
    <mergeCell ref="F57:H57"/>
    <mergeCell ref="F56:H56"/>
    <mergeCell ref="F58:H58"/>
    <mergeCell ref="F53:H53"/>
    <mergeCell ref="F50:H50"/>
    <mergeCell ref="O51:Q51"/>
    <mergeCell ref="O48:Q48"/>
    <mergeCell ref="P49:Q49"/>
    <mergeCell ref="O26:Q26"/>
    <mergeCell ref="F61:H61"/>
    <mergeCell ref="F36:H36"/>
    <mergeCell ref="O53:Q53"/>
    <mergeCell ref="O60:Q60"/>
    <mergeCell ref="O46:Q46"/>
    <mergeCell ref="O61:Q61"/>
    <mergeCell ref="O45:Q45"/>
    <mergeCell ref="O31:Q31"/>
    <mergeCell ref="O33:Q33"/>
  </mergeCells>
  <printOptions horizontalCentered="1"/>
  <pageMargins left="0.4330708661417323" right="0.3937007874015748" top="0.2755905511811024" bottom="0.3937007874015748" header="0" footer="0"/>
  <pageSetup fitToHeight="0" fitToWidth="0" horizontalDpi="300" verticalDpi="300" orientation="portrait" paperSize="9" scale="69" r:id="rId2"/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d601407</cp:lastModifiedBy>
  <cp:lastPrinted>2011-03-24T14:03:57Z</cp:lastPrinted>
  <dcterms:created xsi:type="dcterms:W3CDTF">2009-06-21T21:22:19Z</dcterms:created>
  <dcterms:modified xsi:type="dcterms:W3CDTF">2011-03-24T14:03:58Z</dcterms:modified>
  <cp:category/>
  <cp:version/>
  <cp:contentType/>
  <cp:contentStatus/>
</cp:coreProperties>
</file>