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55" yWindow="-225" windowWidth="12915" windowHeight="10020" tabRatio="869" firstSheet="2" activeTab="6"/>
  </bookViews>
  <sheets>
    <sheet name="CCA" sheetId="4" r:id="rId1"/>
    <sheet name="CEDESP" sheetId="27" r:id="rId2"/>
    <sheet name="CJ" sheetId="5" r:id="rId3"/>
    <sheet name="NCI_Convivência" sheetId="6" r:id="rId4"/>
    <sheet name="NCI_Domiciliar" sheetId="8" r:id="rId5"/>
    <sheet name="SASF" sheetId="7" r:id="rId6"/>
    <sheet name="CDCM" sheetId="9" r:id="rId7"/>
    <sheet name="SPVV" sheetId="10" r:id="rId8"/>
    <sheet name="MSE" sheetId="11" r:id="rId9"/>
    <sheet name="NPJ" sheetId="2" r:id="rId10"/>
    <sheet name="Abordagem_Cças Adol " sheetId="12" r:id="rId11"/>
    <sheet name="Abordagem Adultos" sheetId="14" r:id="rId12"/>
    <sheet name="NAISPD" sheetId="15" r:id="rId13"/>
    <sheet name="NConv Adultos Pop Rua" sheetId="16" r:id="rId14"/>
    <sheet name="SAICA" sheetId="17" r:id="rId15"/>
    <sheet name="CA Mulheres Vit Violência" sheetId="19" r:id="rId16"/>
    <sheet name="CA Mulheres Pop Rua_Inc." sheetId="20" r:id="rId17"/>
    <sheet name="CA Idoso" sheetId="21" r:id="rId18"/>
    <sheet name="CA_Convalescente" sheetId="26" r:id="rId19"/>
    <sheet name="ILPI" sheetId="22" r:id="rId20"/>
    <sheet name="CA 16h" sheetId="23" r:id="rId21"/>
    <sheet name="CA 24h" sheetId="24" r:id="rId22"/>
    <sheet name="República Jovem" sheetId="13" r:id="rId23"/>
    <sheet name="República Adultos" sheetId="28" r:id="rId24"/>
  </sheets>
  <definedNames>
    <definedName name="_xlnm.Print_Area" localSheetId="11">'Abordagem Adultos'!$B$1:$F$111</definedName>
    <definedName name="_xlnm.Print_Area" localSheetId="10">'Abordagem_Cças Adol '!$B$1:$F$112</definedName>
    <definedName name="_xlnm.Print_Area" localSheetId="0">CCA!$A$1:$Z$113</definedName>
    <definedName name="_xlnm.Print_Area" localSheetId="2">CJ!$A$1:$O$113</definedName>
    <definedName name="_xlnm.Print_Area" localSheetId="8">MSE!$A$2:$F$39</definedName>
    <definedName name="_xlnm.Print_Area" localSheetId="14">SAICA!$D$2:$F$41</definedName>
  </definedNames>
  <calcPr calcId="125725"/>
</workbook>
</file>

<file path=xl/calcChain.xml><?xml version="1.0" encoding="utf-8"?>
<calcChain xmlns="http://schemas.openxmlformats.org/spreadsheetml/2006/main">
  <c r="E25" i="5"/>
  <c r="D25"/>
  <c r="E14"/>
  <c r="D14"/>
  <c r="E25" i="27"/>
  <c r="D25"/>
  <c r="E93"/>
  <c r="D93"/>
  <c r="E85"/>
  <c r="D85"/>
  <c r="E67"/>
  <c r="D67"/>
  <c r="E41"/>
  <c r="D41"/>
  <c r="E14"/>
  <c r="D14"/>
  <c r="D110" i="12" l="1"/>
  <c r="E111" i="13" l="1"/>
  <c r="D111"/>
  <c r="E52" i="26" l="1"/>
  <c r="E112" s="1"/>
  <c r="D52"/>
  <c r="E109" i="5"/>
  <c r="E110" s="1"/>
  <c r="D109"/>
  <c r="E109" i="27"/>
  <c r="D109"/>
  <c r="D112" i="26" l="1"/>
  <c r="D53"/>
  <c r="D54" s="1"/>
  <c r="D110" i="5"/>
  <c r="E110" i="27"/>
  <c r="D110"/>
  <c r="E110" i="4"/>
  <c r="D110"/>
  <c r="D55" i="26" l="1"/>
  <c r="D56"/>
  <c r="K40" i="20"/>
  <c r="K24"/>
  <c r="K13"/>
  <c r="J40"/>
  <c r="J24"/>
  <c r="J13"/>
  <c r="I40"/>
  <c r="I24"/>
  <c r="I13"/>
  <c r="H40"/>
  <c r="H24"/>
  <c r="H13"/>
  <c r="G40"/>
  <c r="G24"/>
  <c r="G13"/>
  <c r="E40"/>
  <c r="D40"/>
  <c r="E24"/>
  <c r="D24"/>
  <c r="E13"/>
  <c r="D13"/>
  <c r="D57" i="26" l="1"/>
  <c r="D58" l="1"/>
  <c r="D59" l="1"/>
  <c r="D60" l="1"/>
  <c r="D61" l="1"/>
  <c r="D62" l="1"/>
  <c r="D63" l="1"/>
  <c r="D64" s="1"/>
  <c r="D65" l="1"/>
  <c r="D66" s="1"/>
  <c r="D67" s="1"/>
  <c r="D68" l="1"/>
  <c r="D70" l="1"/>
  <c r="D69"/>
  <c r="D72" l="1"/>
  <c r="D71"/>
  <c r="D73" l="1"/>
  <c r="D74" s="1"/>
  <c r="D75" l="1"/>
  <c r="D76" l="1"/>
  <c r="D77" l="1"/>
  <c r="D78" l="1"/>
  <c r="D79" l="1"/>
  <c r="D80" l="1"/>
  <c r="D81" l="1"/>
  <c r="D82" l="1"/>
  <c r="D83" l="1"/>
  <c r="D84" l="1"/>
  <c r="D85" s="1"/>
  <c r="D86" s="1"/>
  <c r="D87" l="1"/>
  <c r="D88" s="1"/>
  <c r="D89" l="1"/>
  <c r="D90" l="1"/>
  <c r="D91" s="1"/>
  <c r="D92" s="1"/>
  <c r="D93" s="1"/>
  <c r="D94" l="1"/>
  <c r="D95" s="1"/>
  <c r="D96" l="1"/>
  <c r="D97" l="1"/>
  <c r="D98" l="1"/>
  <c r="D99" l="1"/>
  <c r="D100" l="1"/>
  <c r="D101" l="1"/>
  <c r="D102" l="1"/>
  <c r="D103" l="1"/>
  <c r="D104" l="1"/>
  <c r="D105" l="1"/>
  <c r="D106" s="1"/>
  <c r="D107" l="1"/>
  <c r="D111" l="1"/>
  <c r="D108"/>
  <c r="D109" s="1"/>
  <c r="D110" s="1"/>
</calcChain>
</file>

<file path=xl/sharedStrings.xml><?xml version="1.0" encoding="utf-8"?>
<sst xmlns="http://schemas.openxmlformats.org/spreadsheetml/2006/main" count="3986" uniqueCount="389">
  <si>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</si>
  <si>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</si>
  <si>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</si>
  <si>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</si>
  <si>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</si>
  <si>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</si>
  <si>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</si>
  <si>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</si>
  <si>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</si>
  <si>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</si>
  <si>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</si>
  <si>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</si>
  <si>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</si>
  <si>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</si>
  <si>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</si>
  <si>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</si>
  <si>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</si>
  <si>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</si>
  <si>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</si>
  <si>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</si>
  <si>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</si>
  <si>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</si>
  <si>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</si>
  <si>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</si>
  <si>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</si>
  <si>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</si>
  <si>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</si>
  <si>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</si>
  <si>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</si>
  <si>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</si>
  <si>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</si>
  <si>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</si>
  <si>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</si>
  <si>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</si>
  <si>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</si>
  <si>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</si>
  <si>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</si>
  <si>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</si>
  <si>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</si>
  <si>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</si>
  <si>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</si>
  <si>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</si>
  <si>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</si>
  <si>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</si>
  <si>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</si>
  <si>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</si>
  <si>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</si>
  <si>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</si>
  <si>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</si>
  <si>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</si>
  <si>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</si>
  <si>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</si>
  <si>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</si>
  <si>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</si>
  <si>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</si>
  <si>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</si>
  <si>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</si>
  <si>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</si>
  <si>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</si>
  <si>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</si>
  <si>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</si>
  <si>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</si>
  <si>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</si>
  <si>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</si>
  <si>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</si>
  <si>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</si>
  <si>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</si>
  <si>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</si>
  <si>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</si>
  <si>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</si>
  <si>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</si>
  <si>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</si>
  <si>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</si>
  <si>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</si>
  <si>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</si>
  <si>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</si>
  <si>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</si>
  <si>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</si>
  <si>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</si>
  <si>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</si>
  <si>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</si>
  <si>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</si>
  <si>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</si>
  <si>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</si>
  <si>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</si>
  <si>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</si>
  <si>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</si>
  <si>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</si>
  <si>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</si>
  <si>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</si>
  <si>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</si>
  <si>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</si>
  <si>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</si>
  <si>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</si>
  <si>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</si>
  <si>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</si>
  <si>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</si>
  <si>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</si>
  <si>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</si>
  <si>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</si>
  <si>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</si>
  <si>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</si>
  <si>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</si>
  <si>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</si>
  <si>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</si>
  <si>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</si>
  <si>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</si>
  <si>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</si>
  <si>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</si>
  <si>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</si>
  <si>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</si>
  <si>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</si>
  <si>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</si>
  <si>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</si>
  <si>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</si>
  <si>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</si>
  <si>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</si>
  <si>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</si>
  <si>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</si>
  <si>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</si>
  <si>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</si>
  <si>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</si>
  <si>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</si>
  <si>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</si>
  <si>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</si>
  <si>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</si>
  <si>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</si>
  <si>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</si>
  <si>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</si>
  <si>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</si>
  <si>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</si>
  <si>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</si>
  <si>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</si>
  <si>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</si>
  <si>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06 a 11 anos que abandonaram o serviço           Meta: &lt;10%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</si>
  <si>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</si>
  <si>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</si>
  <si>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</si>
  <si>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</si>
  <si>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</si>
  <si>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</si>
  <si>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</si>
  <si>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Taxa média de ocupação %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</si>
  <si>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</si>
  <si>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</si>
  <si>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</si>
  <si>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</si>
  <si>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</si>
  <si>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</si>
  <si>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</si>
  <si>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</si>
  <si>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</si>
  <si>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</si>
  <si>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</si>
  <si>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</si>
  <si>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</si>
  <si>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</si>
  <si>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</si>
  <si>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</si>
  <si>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</si>
  <si>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</si>
  <si>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</si>
  <si>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</si>
  <si>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</si>
  <si>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</si>
  <si>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</si>
  <si>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</si>
  <si>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</si>
  <si>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</si>
  <si>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</si>
  <si>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</si>
  <si>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</si>
  <si>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</si>
  <si>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</si>
  <si>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</si>
  <si>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</si>
  <si>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</si>
  <si>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</si>
  <si>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</si>
  <si>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</si>
  <si>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</si>
  <si>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</si>
  <si>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</si>
  <si>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</si>
  <si>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</si>
  <si>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</si>
  <si>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</si>
  <si>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</si>
  <si>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 xml:space="preserve"> Coordenadoria do Observatório de Políticas Sociais - COPS</t>
  </si>
  <si>
    <t>Nº Médio de Vagas de Convivência</t>
  </si>
  <si>
    <t>Percentual de idosos beneficiários BPC atendidos  Meta: 40%</t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</si>
  <si>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</si>
  <si>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</si>
  <si>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</si>
  <si>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</si>
  <si>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</si>
  <si>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Nº Médio de Vagas Domiciliar</t>
  </si>
  <si>
    <t>Serviço: Núcleo de Convivência para Idosos - Convivência</t>
  </si>
  <si>
    <t>Serviço: Núcleo de Convivência para Idosos - Domiciliar</t>
  </si>
  <si>
    <t>Serviço: Centro de Defesa e de Convivência da Mulher</t>
  </si>
  <si>
    <t>Percentualmédio de mulheres encaminhadas p/ atend psicológico  Meta: =&gt;90%</t>
  </si>
  <si>
    <t>Percentualmédio de mulheres inseridas no atend psicológico  Meta: =&gt;50%</t>
  </si>
  <si>
    <t>Percentual médio de mulheres que receberam orientação psicológica   Meta: =100%</t>
  </si>
  <si>
    <t>Percentual médio de mulheres que receberam orientações jurídicas             Meta: =100%</t>
  </si>
  <si>
    <t>Percentual médio de mulheres participantes de grupos de violação de direitos                  Meta: =&gt;90%</t>
  </si>
  <si>
    <t>Taxa média de ocupação (%)</t>
  </si>
  <si>
    <t>Coordenadoria do Observatório de Políticas Sociais - COPS</t>
  </si>
  <si>
    <t>Serviço: Seviço de Proteção às Crianças e Adolescentes Vítimas de Violência</t>
  </si>
  <si>
    <t>Percentual médio de famílias s/ restrição legal envolvidas no acompanham. das cças e adolescentes      Meta:  100%</t>
  </si>
  <si>
    <t>Percentual médio de cças e adol. que foram desligados por recomendação da eq. Técnica s/ necessidade de acolhimento institucional          Meta: =&gt;75%</t>
  </si>
  <si>
    <t>Total Região Norte 1</t>
  </si>
  <si>
    <t>Total Região Norte 2</t>
  </si>
  <si>
    <t>Total Região Oeste</t>
  </si>
  <si>
    <t>Total Região Centro</t>
  </si>
  <si>
    <t xml:space="preserve">Aricanduva </t>
  </si>
  <si>
    <t>Total Região Leste 1</t>
  </si>
  <si>
    <t>Total Região Leste 2</t>
  </si>
  <si>
    <t>Total Região Sul 1</t>
  </si>
  <si>
    <t>Total Região Sul 2</t>
  </si>
  <si>
    <t>Percentual de adolescentes e jovens que cumpriram integralmente a medida Socioeducativa                       Meta: =&gt;90%</t>
  </si>
  <si>
    <t>Percentual médio de adolescentes (até 18 anos) inseridos no Ensino Regular  Meta: 100%</t>
  </si>
  <si>
    <t>Serviço: Serviço de Medidas Socioeducativas em Meio Aberto</t>
  </si>
  <si>
    <t>Taxa Média de Ocupação (%)</t>
  </si>
  <si>
    <t>Nº Médio de Unidades</t>
  </si>
  <si>
    <t>Serviço: Núcleo de Proteção Jurídico-Social e Apoio Psicológico</t>
  </si>
  <si>
    <t>Percentual Médio de famílias que não possuem restrição legal, envolvidas no acompanhamento das cças/adol atendidos               Meta: 100%</t>
  </si>
  <si>
    <t>Percentual médio de famílias visitadas por ausências injustificadas aos retornos previstos no serviço                   Meta: 100%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</si>
  <si>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</si>
  <si>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</si>
  <si>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</si>
  <si>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</si>
  <si>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</si>
  <si>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</si>
  <si>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</si>
  <si>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Percentual médio de Adultos abordados em relação à meta conveniada para o serviço                        Meta 100%</t>
  </si>
  <si>
    <t>Serviço: Núcleo de Apoio à Inclusão Social para Pessoas com Deficiência I, II e III</t>
  </si>
  <si>
    <t xml:space="preserve">taxa média de  ocupação % </t>
  </si>
  <si>
    <t xml:space="preserve"> Percentual médio de crianças e adolescentes com deficiência inseridas na Rede de Ensino formal            Meta: =&gt; 90%</t>
  </si>
  <si>
    <t>Percentual médio de usuários que perderam consultas/ tratamento de saúde               Meta: =&lt; 10%</t>
  </si>
  <si>
    <t>Percentual médio de famílias que participaram das atividades dirigidas a elas Meta: =&gt;75%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</si>
  <si>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</si>
  <si>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</si>
  <si>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</si>
  <si>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</si>
  <si>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</si>
  <si>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</si>
  <si>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</si>
  <si>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</si>
  <si>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</si>
  <si>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</si>
  <si>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de crianças e adolescentes desligados pelo retorno à família de origem ou família substituta                       Meta: =&gt;25%</t>
  </si>
  <si>
    <t>Percentual médio de crianças e adolescentes de 6 a 17 anos que freqüentam a rede pública de educação  Meta: 100%</t>
  </si>
  <si>
    <t>Percentual médio de adol. (15 a 17 anos) realizando cursos e/ou atividades profissionaliz. e/ou de preparação para o mundo do trabalho                                    Meta: 100%</t>
  </si>
  <si>
    <t>1º trimestre de 2014, por Subprefeitura, cidade de São Paulo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</si>
  <si>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</si>
  <si>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</si>
  <si>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</si>
  <si>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>Bom Retiro*</t>
  </si>
  <si>
    <t>Brás**</t>
  </si>
  <si>
    <t xml:space="preserve">Nota: </t>
  </si>
  <si>
    <t xml:space="preserve">                 Subprefeituras que não têm o serviço</t>
  </si>
  <si>
    <t>* Centro de Acolhida Emergencial Prates- conv 425/smads/2013 até 03/12/2013, cap 110</t>
  </si>
  <si>
    <t>** Supervisão CAPE - CA Alcântara Machado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</si>
  <si>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</si>
  <si>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</si>
  <si>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</si>
  <si>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</si>
  <si>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</si>
  <si>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Pinheiros*</t>
  </si>
  <si>
    <t>* PI - Lar Travessia, cap 50dia/50noite presente apenas em outubro</t>
  </si>
  <si>
    <t>Nº Serviços</t>
  </si>
  <si>
    <t>Nº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</si>
  <si>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</si>
  <si>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</si>
  <si>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</si>
  <si>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</si>
  <si>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pessoas em atendimento na rede pública de saúde acompanhados pelo serviço  Meta: 100%</t>
  </si>
  <si>
    <t>Percentual de idosos/pessoas com deficiência encaminhados para obtenção do BPC         Meta: 100%</t>
  </si>
  <si>
    <t>Percentual médio de adultos com Plano Individual de Atendimento (PIA) em execução         Meta: 100%</t>
  </si>
  <si>
    <t>Percentual Médio de pessoas entre 06 e 17 anos com frequência escolar abaixo de 75%  Meta: 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</si>
  <si>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</si>
  <si>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</si>
  <si>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</si>
  <si>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</si>
  <si>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</si>
  <si>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</si>
  <si>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Subtotal</t>
  </si>
  <si>
    <t>SAS JT</t>
  </si>
  <si>
    <t>SAS MG</t>
  </si>
  <si>
    <t>SAS CV</t>
  </si>
  <si>
    <t>SAS FO</t>
  </si>
  <si>
    <t>SAS PR</t>
  </si>
  <si>
    <t>SAS PJ</t>
  </si>
  <si>
    <t>SAS BT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</si>
  <si>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</si>
  <si>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</si>
  <si>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</si>
  <si>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</si>
  <si>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</si>
  <si>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</si>
  <si>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</si>
  <si>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</si>
  <si>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</si>
  <si>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</si>
  <si>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</si>
  <si>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</si>
  <si>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</si>
  <si>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</si>
  <si>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</si>
  <si>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</si>
  <si>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</si>
  <si>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</si>
  <si>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</si>
  <si>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</si>
  <si>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</si>
  <si>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</si>
  <si>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</si>
  <si>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</si>
  <si>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</si>
  <si>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</si>
  <si>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</si>
  <si>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</si>
  <si>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</si>
  <si>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</si>
  <si>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Subprefeituras que não têm o serviço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</si>
  <si>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</si>
  <si>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</si>
  <si>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</si>
  <si>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</si>
  <si>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</si>
  <si>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Serviço: Instituição de Longa Permanênciapara Idosos</t>
  </si>
  <si>
    <t>Serviço: Centro de Acolhida para Mulheres em Situação de Violência</t>
  </si>
  <si>
    <t>REGIÃO</t>
  </si>
  <si>
    <t>N° Médio de Vagas Conveniadas</t>
  </si>
  <si>
    <t>Média da frequência média diária</t>
  </si>
  <si>
    <t>Taxa de Ocupação (%)</t>
  </si>
  <si>
    <r>
      <rPr>
        <b/>
        <sz val="11"/>
        <color indexed="8"/>
        <rFont val="Calibri"/>
        <family val="2"/>
      </rPr>
      <t>Fonte:</t>
    </r>
    <r>
      <rPr>
        <sz val="11"/>
        <color indexed="8"/>
        <rFont val="Calibri"/>
        <family val="2"/>
      </rPr>
      <t xml:space="preserve">  </t>
    </r>
  </si>
  <si>
    <r>
      <rPr>
        <b/>
        <sz val="11"/>
        <color indexed="8"/>
        <rFont val="Calibri"/>
        <family val="2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</si>
  <si>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mulheres desligadas no trimestre pela resolução do caso (rompimento com ciclo de violência) em até seis meses. Meta 100%</t>
  </si>
  <si>
    <t>Nº Médio de  Unidades</t>
  </si>
  <si>
    <t>Serviço: Centro de Acolhida Especial para Mulheres</t>
  </si>
  <si>
    <t>Nº de mulheres gestantes com pré-natal em dia. Meta 100%</t>
  </si>
  <si>
    <t>Nº de usuários (18 ou +) que participaram de ativ. em grupo. Meta 80%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</si>
  <si>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</si>
  <si>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</si>
  <si>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</si>
  <si>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Nº de pessoas que saíram para moradia autônoma. Meta 100%</t>
  </si>
  <si>
    <t>Nº de famílias de usuários contatados. Meta 50%</t>
  </si>
  <si>
    <r>
      <t>Coordenadoria do Observatório de Políticas Sociais - COPS</t>
    </r>
    <r>
      <rPr>
        <sz val="9"/>
        <color indexed="8"/>
        <rFont val="Calibri"/>
        <family val="2"/>
      </rPr>
      <t/>
    </r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</si>
  <si>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</si>
  <si>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</si>
  <si>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</si>
  <si>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</si>
  <si>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</si>
  <si>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</si>
  <si>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t>Supervisão de Planejamento e Observatório de Políticas Sociais - SPOP</t>
  </si>
  <si>
    <t>Percentual médio de famílias de cças e adol. que retornaram ao serviço após visita domiciliar          Meta: &gt;= 90%</t>
  </si>
  <si>
    <r>
      <rPr>
        <b/>
        <sz val="8"/>
        <color indexed="8"/>
        <rFont val="Calibri"/>
        <family val="2"/>
      </rPr>
      <t>Elaboração:</t>
    </r>
    <r>
      <rPr>
        <sz val="8"/>
        <color indexed="8"/>
        <rFont val="Calibri"/>
        <family val="2"/>
      </rPr>
      <t xml:space="preserve"> </t>
    </r>
  </si>
  <si>
    <t>SMADS, Coordenadoria do Observatório de Políticas Sociais – COPS.</t>
  </si>
  <si>
    <r>
      <rPr>
        <b/>
        <sz val="11"/>
        <rFont val="Calibri"/>
        <family val="2"/>
      </rPr>
      <t>Fonte:</t>
    </r>
    <r>
      <rPr>
        <sz val="11"/>
        <rFont val="Calibri"/>
        <family val="2"/>
      </rPr>
      <t xml:space="preserve">  </t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</si>
  <si>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</si>
  <si>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</si>
  <si>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Percentual médio de Jovens E Adultos com deficiência atendidos   Meta:&gt;=10%</t>
  </si>
  <si>
    <t>Percentual médio de adolescentes de 15 a 17 anos que frequentam o ensino formal                    Meta: =100%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</si>
  <si>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</si>
  <si>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</si>
  <si>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</si>
  <si>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</si>
  <si>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</si>
  <si>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</si>
  <si>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</si>
  <si>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</si>
  <si>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Percentual de idosos beneficiários BPC atendidos  %                 Meta: 40%</t>
  </si>
  <si>
    <t>Percentual médio de idosos atendidos c/ PDU desenvolvido        %                    Meta: 100%</t>
  </si>
  <si>
    <t>C. Acolhida II - Imigrantes</t>
  </si>
  <si>
    <t>Indicador não se aplica. Atendimento masculino.</t>
  </si>
  <si>
    <t>2º trimestre de 2015, por Subprefeitura, cidade de São Paulo</t>
  </si>
  <si>
    <t>Percentual médio de adultos desligados pela resolução do caso                        Meta: 100%</t>
  </si>
  <si>
    <t>2º Semestre</t>
  </si>
  <si>
    <t>Taxa Média de Ocupação - NOITE</t>
  </si>
  <si>
    <t>Percentual médio de adultos desligados pelo alcance da autonomia                       Meta: 100%</t>
  </si>
  <si>
    <t>% idosos que receberam visita          Meta: 100%</t>
  </si>
  <si>
    <t>Número médio de atividades externas realizadas        Meta:1/mês</t>
  </si>
  <si>
    <t>% famílias acompanhadas por ausência  Meta: 100%</t>
  </si>
  <si>
    <t>2º trimestre de 2016, por Subprefeitura, cidade de São Paulo</t>
  </si>
  <si>
    <t>2º Trimestre de 2016, por Subprefeitura, da cidade de São Paulo</t>
  </si>
  <si>
    <t>SMADS, Gestão SUAS/Observatório de Políticas Sociais Local, DEMES, 2º trimestre 2016</t>
  </si>
  <si>
    <t>Nº de atividades externas realizadas com pessoas deficientes  Meta: =&gt;3</t>
  </si>
  <si>
    <t>Nº de atividades dirigidas à família dos usuários         Meta: =&gt;3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</si>
</sst>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0.0"/>
    <numFmt numFmtId="167" formatCode="#,##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auto="1"/>
        <bgColor theme="0"/>
      </patternFill>
    </fill>
    <fill>
      <patternFill patternType="gray125">
        <bgColor theme="0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bgColor theme="0" tint="-0.249977111117893"/>
      </patternFill>
    </fill>
    <fill>
      <patternFill patternType="lightUp">
        <bgColor theme="0"/>
      </patternFill>
    </fill>
    <fill>
      <patternFill patternType="solid">
        <fgColor auto="1"/>
        <bgColor indexed="64"/>
      </patternFill>
    </fill>
    <fill>
      <patternFill patternType="lightGray"/>
    </fill>
    <fill>
      <patternFill patternType="lightUp">
        <bgColor theme="0" tint="-0.14999847407452621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4" tint="0.79998168889431442"/>
      </top>
      <bottom/>
      <diagonal/>
    </border>
    <border>
      <left style="medium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1" fillId="0" borderId="15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</cellStyleXfs>
  <cellXfs count="1153">
    <xf numFmtId="0" fontId="0" fillId="0" borderId="0" xfId="0"/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6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3" fontId="16" fillId="7" borderId="1" xfId="4" quotePrefix="1" applyNumberFormat="1" applyFont="1" applyFill="1" applyBorder="1" applyAlignment="1">
      <alignment horizontal="center"/>
    </xf>
    <xf numFmtId="3" fontId="7" fillId="7" borderId="1" xfId="4" quotePrefix="1" applyNumberFormat="1" applyFont="1" applyFill="1" applyBorder="1" applyAlignment="1">
      <alignment horizontal="center"/>
    </xf>
    <xf numFmtId="3" fontId="7" fillId="7" borderId="1" xfId="5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6" fillId="8" borderId="1" xfId="4" quotePrefix="1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2" fillId="0" borderId="0" xfId="0" applyFont="1" applyBorder="1" applyAlignment="1" applyProtection="1"/>
    <xf numFmtId="0" fontId="1" fillId="0" borderId="0" xfId="8"/>
    <xf numFmtId="0" fontId="21" fillId="6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0" fontId="0" fillId="0" borderId="5" xfId="0" applyBorder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9" borderId="1" xfId="13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10" borderId="1" xfId="13" applyNumberFormat="1" applyFont="1" applyFill="1" applyBorder="1" applyAlignment="1">
      <alignment horizontal="right" vertical="center"/>
    </xf>
    <xf numFmtId="0" fontId="2" fillId="11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2" fillId="14" borderId="1" xfId="13" applyNumberFormat="1" applyFont="1" applyFill="1" applyBorder="1" applyAlignment="1">
      <alignment horizontal="right" vertical="center"/>
    </xf>
    <xf numFmtId="0" fontId="2" fillId="15" borderId="1" xfId="13" applyNumberFormat="1" applyFont="1" applyFill="1" applyBorder="1" applyAlignment="1">
      <alignment horizontal="right" vertical="center"/>
    </xf>
    <xf numFmtId="9" fontId="4" fillId="3" borderId="1" xfId="1" applyFont="1" applyFill="1" applyBorder="1" applyAlignment="1">
      <alignment horizontal="center"/>
    </xf>
    <xf numFmtId="0" fontId="12" fillId="0" borderId="8" xfId="0" applyFont="1" applyBorder="1" applyAlignment="1" applyProtection="1"/>
    <xf numFmtId="0" fontId="18" fillId="2" borderId="9" xfId="6" applyFont="1" applyFill="1" applyBorder="1" applyAlignment="1" applyProtection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0" xfId="0" applyBorder="1"/>
    <xf numFmtId="0" fontId="22" fillId="0" borderId="11" xfId="0" applyFont="1" applyBorder="1" applyAlignment="1" applyProtection="1">
      <protection locked="0"/>
    </xf>
    <xf numFmtId="0" fontId="22" fillId="0" borderId="10" xfId="0" applyFont="1" applyBorder="1" applyAlignment="1" applyProtection="1">
      <protection locked="0"/>
    </xf>
    <xf numFmtId="0" fontId="0" fillId="0" borderId="12" xfId="0" applyBorder="1"/>
    <xf numFmtId="1" fontId="14" fillId="0" borderId="1" xfId="0" applyNumberFormat="1" applyFont="1" applyBorder="1" applyAlignment="1">
      <alignment horizontal="center"/>
    </xf>
    <xf numFmtId="0" fontId="18" fillId="2" borderId="13" xfId="12" applyFont="1" applyFill="1" applyBorder="1" applyAlignment="1" applyProtection="1"/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3" fontId="16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1" borderId="1" xfId="0" applyFill="1" applyBorder="1"/>
    <xf numFmtId="0" fontId="14" fillId="1" borderId="1" xfId="0" applyFont="1" applyFill="1" applyBorder="1"/>
    <xf numFmtId="1" fontId="14" fillId="1" borderId="1" xfId="0" applyNumberFormat="1" applyFont="1" applyFill="1" applyBorder="1" applyAlignment="1">
      <alignment horizontal="center"/>
    </xf>
    <xf numFmtId="1" fontId="16" fillId="1" borderId="1" xfId="0" applyNumberFormat="1" applyFont="1" applyFill="1" applyBorder="1" applyAlignment="1">
      <alignment horizontal="center"/>
    </xf>
    <xf numFmtId="0" fontId="0" fillId="2" borderId="0" xfId="0" applyFill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wrapText="1"/>
    </xf>
    <xf numFmtId="0" fontId="0" fillId="2" borderId="0" xfId="0" applyFont="1" applyFill="1" applyProtection="1"/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15" fillId="2" borderId="0" xfId="0" applyFont="1" applyFill="1" applyBorder="1" applyAlignment="1" applyProtection="1">
      <alignment vertical="center" wrapText="1"/>
    </xf>
    <xf numFmtId="1" fontId="14" fillId="6" borderId="1" xfId="0" applyNumberFormat="1" applyFont="1" applyFill="1" applyBorder="1"/>
    <xf numFmtId="3" fontId="16" fillId="6" borderId="1" xfId="4" quotePrefix="1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8" fillId="2" borderId="2" xfId="6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</xf>
    <xf numFmtId="0" fontId="33" fillId="2" borderId="0" xfId="6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18" fillId="2" borderId="0" xfId="6" applyFont="1" applyFill="1" applyBorder="1" applyAlignment="1" applyProtection="1">
      <alignment horizontal="left"/>
    </xf>
    <xf numFmtId="0" fontId="16" fillId="0" borderId="17" xfId="0" applyFont="1" applyFill="1" applyBorder="1" applyAlignment="1">
      <alignment horizontal="center" vertical="center"/>
    </xf>
    <xf numFmtId="0" fontId="14" fillId="1" borderId="17" xfId="0" applyFont="1" applyFill="1" applyBorder="1" applyAlignment="1">
      <alignment horizontal="center" vertical="center"/>
    </xf>
    <xf numFmtId="0" fontId="16" fillId="0" borderId="1" xfId="0" applyFont="1" applyBorder="1"/>
    <xf numFmtId="9" fontId="14" fillId="0" borderId="1" xfId="0" applyNumberFormat="1" applyFont="1" applyBorder="1" applyAlignment="1">
      <alignment horizontal="center"/>
    </xf>
    <xf numFmtId="9" fontId="14" fillId="1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2" borderId="22" xfId="0" applyFont="1" applyFill="1" applyBorder="1"/>
    <xf numFmtId="0" fontId="14" fillId="0" borderId="0" xfId="0" applyFont="1"/>
    <xf numFmtId="9" fontId="16" fillId="0" borderId="24" xfId="6" applyNumberFormat="1" applyFont="1" applyBorder="1" applyAlignment="1">
      <alignment horizontal="center"/>
    </xf>
    <xf numFmtId="9" fontId="16" fillId="0" borderId="24" xfId="13" applyNumberFormat="1" applyFont="1" applyBorder="1" applyAlignment="1">
      <alignment horizontal="center"/>
    </xf>
    <xf numFmtId="9" fontId="16" fillId="5" borderId="24" xfId="13" applyNumberFormat="1" applyFont="1" applyFill="1" applyBorder="1" applyAlignment="1">
      <alignment horizontal="center"/>
    </xf>
    <xf numFmtId="9" fontId="14" fillId="0" borderId="1" xfId="1" applyFont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wrapText="1"/>
    </xf>
    <xf numFmtId="0" fontId="16" fillId="0" borderId="22" xfId="0" applyFont="1" applyFill="1" applyBorder="1"/>
    <xf numFmtId="3" fontId="16" fillId="0" borderId="22" xfId="0" applyNumberFormat="1" applyFont="1" applyFill="1" applyBorder="1"/>
    <xf numFmtId="0" fontId="0" fillId="0" borderId="1" xfId="0" applyBorder="1"/>
    <xf numFmtId="0" fontId="16" fillId="0" borderId="22" xfId="0" applyFont="1" applyFill="1" applyBorder="1" applyAlignment="1">
      <alignment wrapText="1"/>
    </xf>
    <xf numFmtId="0" fontId="16" fillId="0" borderId="25" xfId="0" applyFont="1" applyFill="1" applyBorder="1"/>
    <xf numFmtId="0" fontId="16" fillId="0" borderId="27" xfId="0" applyFont="1" applyFill="1" applyBorder="1"/>
    <xf numFmtId="0" fontId="21" fillId="2" borderId="25" xfId="0" applyFont="1" applyFill="1" applyBorder="1"/>
    <xf numFmtId="3" fontId="16" fillId="0" borderId="27" xfId="0" applyNumberFormat="1" applyFont="1" applyFill="1" applyBorder="1"/>
    <xf numFmtId="3" fontId="16" fillId="0" borderId="25" xfId="0" applyNumberFormat="1" applyFont="1" applyFill="1" applyBorder="1"/>
    <xf numFmtId="3" fontId="16" fillId="8" borderId="24" xfId="6" applyNumberFormat="1" applyFont="1" applyFill="1" applyBorder="1" applyAlignment="1">
      <alignment horizontal="center"/>
    </xf>
    <xf numFmtId="9" fontId="16" fillId="8" borderId="24" xfId="6" applyNumberFormat="1" applyFont="1" applyFill="1" applyBorder="1" applyAlignment="1">
      <alignment horizontal="center"/>
    </xf>
    <xf numFmtId="9" fontId="16" fillId="8" borderId="24" xfId="13" applyNumberFormat="1" applyFont="1" applyFill="1" applyBorder="1" applyAlignment="1">
      <alignment horizontal="center"/>
    </xf>
    <xf numFmtId="0" fontId="2" fillId="8" borderId="22" xfId="0" applyFont="1" applyFill="1" applyBorder="1"/>
    <xf numFmtId="0" fontId="2" fillId="8" borderId="25" xfId="0" applyFont="1" applyFill="1" applyBorder="1"/>
    <xf numFmtId="0" fontId="2" fillId="8" borderId="27" xfId="0" applyFont="1" applyFill="1" applyBorder="1"/>
    <xf numFmtId="0" fontId="17" fillId="8" borderId="22" xfId="0" applyFont="1" applyFill="1" applyBorder="1"/>
    <xf numFmtId="0" fontId="2" fillId="8" borderId="22" xfId="0" applyFont="1" applyFill="1" applyBorder="1" applyAlignment="1">
      <alignment wrapText="1"/>
    </xf>
    <xf numFmtId="0" fontId="2" fillId="8" borderId="25" xfId="0" applyFont="1" applyFill="1" applyBorder="1" applyAlignment="1">
      <alignment wrapText="1"/>
    </xf>
    <xf numFmtId="0" fontId="21" fillId="8" borderId="22" xfId="0" applyFont="1" applyFill="1" applyBorder="1"/>
    <xf numFmtId="9" fontId="16" fillId="0" borderId="24" xfId="13" applyNumberFormat="1" applyFont="1" applyFill="1" applyBorder="1" applyAlignment="1">
      <alignment horizontal="center"/>
    </xf>
    <xf numFmtId="3" fontId="16" fillId="8" borderId="1" xfId="6" applyNumberFormat="1" applyFont="1" applyFill="1" applyBorder="1" applyAlignment="1">
      <alignment horizontal="center"/>
    </xf>
    <xf numFmtId="9" fontId="16" fillId="8" borderId="1" xfId="6" applyNumberFormat="1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4" fillId="0" borderId="1" xfId="0" applyFont="1" applyFill="1" applyBorder="1"/>
    <xf numFmtId="9" fontId="14" fillId="0" borderId="17" xfId="0" applyNumberFormat="1" applyFont="1" applyBorder="1"/>
    <xf numFmtId="0" fontId="18" fillId="2" borderId="44" xfId="12" applyFont="1" applyFill="1" applyBorder="1" applyAlignment="1" applyProtection="1"/>
    <xf numFmtId="0" fontId="14" fillId="1" borderId="17" xfId="0" applyFont="1" applyFill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9" fontId="14" fillId="0" borderId="1" xfId="1" applyFont="1" applyFill="1" applyBorder="1" applyAlignment="1">
      <alignment horizontal="center" vertical="center" wrapText="1"/>
    </xf>
    <xf numFmtId="9" fontId="16" fillId="8" borderId="1" xfId="1" quotePrefix="1" applyFont="1" applyFill="1" applyBorder="1" applyAlignment="1">
      <alignment horizontal="center"/>
    </xf>
    <xf numFmtId="9" fontId="0" fillId="0" borderId="0" xfId="1" applyFont="1"/>
    <xf numFmtId="1" fontId="14" fillId="0" borderId="1" xfId="0" applyNumberFormat="1" applyFont="1" applyFill="1" applyBorder="1" applyAlignment="1">
      <alignment horizontal="center" vertical="center" wrapText="1"/>
    </xf>
    <xf numFmtId="1" fontId="16" fillId="8" borderId="1" xfId="4" quotePrefix="1" applyNumberFormat="1" applyFont="1" applyFill="1" applyBorder="1" applyAlignment="1">
      <alignment horizontal="center"/>
    </xf>
    <xf numFmtId="1" fontId="14" fillId="6" borderId="1" xfId="0" applyNumberFormat="1" applyFont="1" applyFill="1" applyBorder="1" applyAlignment="1">
      <alignment horizontal="center" vertical="center" wrapText="1"/>
    </xf>
    <xf numFmtId="0" fontId="14" fillId="17" borderId="1" xfId="0" applyFont="1" applyFill="1" applyBorder="1"/>
    <xf numFmtId="0" fontId="14" fillId="18" borderId="1" xfId="0" applyFont="1" applyFill="1" applyBorder="1"/>
    <xf numFmtId="0" fontId="14" fillId="19" borderId="1" xfId="0" applyFont="1" applyFill="1" applyBorder="1"/>
    <xf numFmtId="0" fontId="18" fillId="2" borderId="34" xfId="6" applyFont="1" applyFill="1" applyBorder="1" applyAlignment="1" applyProtection="1"/>
    <xf numFmtId="0" fontId="12" fillId="0" borderId="48" xfId="0" applyFont="1" applyBorder="1" applyAlignment="1" applyProtection="1"/>
    <xf numFmtId="0" fontId="23" fillId="0" borderId="48" xfId="0" applyFont="1" applyBorder="1" applyAlignment="1" applyProtection="1"/>
    <xf numFmtId="0" fontId="0" fillId="18" borderId="0" xfId="0" applyFill="1"/>
    <xf numFmtId="0" fontId="0" fillId="19" borderId="0" xfId="0" applyFill="1"/>
    <xf numFmtId="0" fontId="0" fillId="0" borderId="49" xfId="0" applyBorder="1"/>
    <xf numFmtId="0" fontId="14" fillId="0" borderId="20" xfId="0" applyFont="1" applyBorder="1"/>
    <xf numFmtId="0" fontId="14" fillId="17" borderId="20" xfId="0" applyFont="1" applyFill="1" applyBorder="1"/>
    <xf numFmtId="9" fontId="14" fillId="17" borderId="1" xfId="0" applyNumberFormat="1" applyFont="1" applyFill="1" applyBorder="1"/>
    <xf numFmtId="9" fontId="14" fillId="0" borderId="17" xfId="0" applyNumberFormat="1" applyFont="1" applyFill="1" applyBorder="1"/>
    <xf numFmtId="9" fontId="14" fillId="17" borderId="17" xfId="0" applyNumberFormat="1" applyFont="1" applyFill="1" applyBorder="1"/>
    <xf numFmtId="9" fontId="14" fillId="6" borderId="17" xfId="0" applyNumberFormat="1" applyFont="1" applyFill="1" applyBorder="1"/>
    <xf numFmtId="0" fontId="22" fillId="0" borderId="51" xfId="0" applyFont="1" applyBorder="1" applyAlignment="1" applyProtection="1">
      <protection locked="0"/>
    </xf>
    <xf numFmtId="0" fontId="22" fillId="0" borderId="52" xfId="0" applyFont="1" applyBorder="1" applyAlignment="1" applyProtection="1">
      <protection locked="0"/>
    </xf>
    <xf numFmtId="0" fontId="22" fillId="0" borderId="53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protection locked="0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2" fillId="2" borderId="35" xfId="0" applyFont="1" applyFill="1" applyBorder="1" applyAlignment="1" applyProtection="1"/>
    <xf numFmtId="0" fontId="23" fillId="2" borderId="36" xfId="0" applyFont="1" applyFill="1" applyBorder="1" applyAlignment="1" applyProtection="1"/>
    <xf numFmtId="0" fontId="18" fillId="2" borderId="35" xfId="6" applyFont="1" applyFill="1" applyBorder="1" applyAlignment="1" applyProtection="1"/>
    <xf numFmtId="0" fontId="14" fillId="16" borderId="14" xfId="0" applyFont="1" applyFill="1" applyBorder="1"/>
    <xf numFmtId="0" fontId="14" fillId="16" borderId="0" xfId="0" applyFont="1" applyFill="1" applyBorder="1"/>
    <xf numFmtId="0" fontId="0" fillId="16" borderId="14" xfId="0" applyFill="1" applyBorder="1"/>
    <xf numFmtId="0" fontId="0" fillId="16" borderId="0" xfId="0" applyFill="1" applyBorder="1"/>
    <xf numFmtId="0" fontId="0" fillId="16" borderId="50" xfId="0" applyFill="1" applyBorder="1"/>
    <xf numFmtId="0" fontId="39" fillId="16" borderId="0" xfId="0" applyFont="1" applyFill="1" applyBorder="1"/>
    <xf numFmtId="166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9" fontId="14" fillId="0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/>
    </xf>
    <xf numFmtId="1" fontId="0" fillId="0" borderId="0" xfId="0" applyNumberFormat="1"/>
    <xf numFmtId="9" fontId="0" fillId="0" borderId="1" xfId="1" applyFont="1" applyBorder="1"/>
    <xf numFmtId="0" fontId="0" fillId="0" borderId="1" xfId="0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7" borderId="1" xfId="0" applyFont="1" applyFill="1" applyBorder="1" applyAlignment="1" applyProtection="1">
      <alignment horizontal="center" wrapText="1"/>
      <protection locked="0"/>
    </xf>
    <xf numFmtId="0" fontId="14" fillId="20" borderId="1" xfId="0" applyFont="1" applyFill="1" applyBorder="1" applyAlignment="1">
      <alignment horizontal="center" vertical="center"/>
    </xf>
    <xf numFmtId="166" fontId="14" fillId="2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6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17" borderId="1" xfId="0" applyFont="1" applyFill="1" applyBorder="1" applyAlignment="1">
      <alignment horizontal="right"/>
    </xf>
    <xf numFmtId="9" fontId="14" fillId="17" borderId="1" xfId="0" applyNumberFormat="1" applyFont="1" applyFill="1" applyBorder="1" applyAlignment="1">
      <alignment horizontal="right"/>
    </xf>
    <xf numFmtId="0" fontId="14" fillId="20" borderId="1" xfId="0" applyFont="1" applyFill="1" applyBorder="1" applyAlignment="1">
      <alignment horizontal="right"/>
    </xf>
    <xf numFmtId="3" fontId="14" fillId="20" borderId="1" xfId="0" applyNumberFormat="1" applyFont="1" applyFill="1" applyBorder="1" applyAlignment="1">
      <alignment horizontal="center" vertical="center"/>
    </xf>
    <xf numFmtId="3" fontId="16" fillId="21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9" fillId="0" borderId="0" xfId="0" applyNumberFormat="1" applyFont="1" applyBorder="1"/>
    <xf numFmtId="0" fontId="39" fillId="0" borderId="0" xfId="0" applyFont="1" applyBorder="1"/>
    <xf numFmtId="0" fontId="14" fillId="0" borderId="1" xfId="0" applyFont="1" applyFill="1" applyBorder="1" applyAlignment="1">
      <alignment horizontal="center"/>
    </xf>
    <xf numFmtId="0" fontId="18" fillId="2" borderId="34" xfId="6" applyFont="1" applyFill="1" applyBorder="1" applyAlignment="1" applyProtection="1">
      <alignment horizontal="left"/>
    </xf>
    <xf numFmtId="0" fontId="12" fillId="2" borderId="35" xfId="0" applyFont="1" applyFill="1" applyBorder="1" applyAlignment="1" applyProtection="1">
      <alignment horizontal="left"/>
    </xf>
    <xf numFmtId="0" fontId="23" fillId="2" borderId="36" xfId="0" applyFont="1" applyFill="1" applyBorder="1" applyAlignment="1" applyProtection="1">
      <alignment horizontal="left"/>
    </xf>
    <xf numFmtId="0" fontId="0" fillId="0" borderId="64" xfId="0" applyBorder="1"/>
    <xf numFmtId="0" fontId="0" fillId="0" borderId="65" xfId="0" applyBorder="1"/>
    <xf numFmtId="3" fontId="16" fillId="0" borderId="1" xfId="24" applyNumberFormat="1" applyFont="1" applyFill="1" applyBorder="1" applyProtection="1"/>
    <xf numFmtId="9" fontId="16" fillId="21" borderId="1" xfId="1" applyFont="1" applyFill="1" applyBorder="1" applyProtection="1"/>
    <xf numFmtId="9" fontId="16" fillId="0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0" fontId="18" fillId="2" borderId="1" xfId="6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left"/>
    </xf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6" fillId="17" borderId="1" xfId="6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/>
    </xf>
    <xf numFmtId="1" fontId="15" fillId="17" borderId="1" xfId="0" applyNumberFormat="1" applyFont="1" applyFill="1" applyBorder="1" applyAlignment="1">
      <alignment horizontal="center"/>
    </xf>
    <xf numFmtId="1" fontId="14" fillId="17" borderId="1" xfId="6" applyNumberFormat="1" applyFont="1" applyFill="1" applyBorder="1" applyAlignment="1">
      <alignment horizontal="center"/>
    </xf>
    <xf numFmtId="9" fontId="16" fillId="0" borderId="17" xfId="1" applyFont="1" applyFill="1" applyBorder="1" applyAlignment="1">
      <alignment horizontal="center"/>
    </xf>
    <xf numFmtId="0" fontId="16" fillId="1" borderId="1" xfId="0" applyFont="1" applyFill="1" applyBorder="1" applyAlignment="1">
      <alignment horizontal="center"/>
    </xf>
    <xf numFmtId="3" fontId="16" fillId="1" borderId="17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0" fontId="4" fillId="1" borderId="1" xfId="0" applyFont="1" applyFill="1" applyBorder="1" applyAlignment="1">
      <alignment horizontal="center"/>
    </xf>
    <xf numFmtId="3" fontId="4" fillId="1" borderId="17" xfId="0" applyNumberFormat="1" applyFont="1" applyFill="1" applyBorder="1" applyAlignment="1">
      <alignment horizontal="center"/>
    </xf>
    <xf numFmtId="9" fontId="14" fillId="1" borderId="1" xfId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9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" borderId="1" xfId="0" applyFont="1" applyFill="1" applyBorder="1" applyAlignment="1">
      <alignment horizontal="center"/>
    </xf>
    <xf numFmtId="0" fontId="14" fillId="1" borderId="17" xfId="0" applyFont="1" applyFill="1" applyBorder="1" applyAlignment="1">
      <alignment horizontal="center"/>
    </xf>
    <xf numFmtId="3" fontId="40" fillId="6" borderId="1" xfId="6" applyNumberFormat="1" applyFont="1" applyFill="1" applyBorder="1" applyAlignment="1" applyProtection="1">
      <alignment horizontal="right"/>
      <protection locked="0"/>
    </xf>
    <xf numFmtId="167" fontId="40" fillId="6" borderId="1" xfId="6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/>
    <xf numFmtId="3" fontId="40" fillId="1" borderId="1" xfId="6" applyNumberFormat="1" applyFont="1" applyFill="1" applyBorder="1" applyProtection="1">
      <protection locked="0"/>
    </xf>
    <xf numFmtId="0" fontId="0" fillId="0" borderId="20" xfId="0" applyFont="1" applyBorder="1"/>
    <xf numFmtId="0" fontId="0" fillId="0" borderId="68" xfId="0" applyBorder="1"/>
    <xf numFmtId="0" fontId="0" fillId="0" borderId="69" xfId="0" applyBorder="1"/>
    <xf numFmtId="0" fontId="20" fillId="2" borderId="67" xfId="24" applyFont="1" applyFill="1" applyBorder="1" applyAlignment="1" applyProtection="1">
      <alignment vertical="center" wrapText="1"/>
    </xf>
    <xf numFmtId="0" fontId="20" fillId="2" borderId="66" xfId="24" applyFont="1" applyFill="1" applyBorder="1" applyAlignment="1" applyProtection="1">
      <alignment vertical="center" wrapText="1"/>
    </xf>
    <xf numFmtId="0" fontId="0" fillId="2" borderId="70" xfId="0" applyFill="1" applyBorder="1"/>
    <xf numFmtId="0" fontId="0" fillId="2" borderId="69" xfId="0" applyFill="1" applyBorder="1"/>
    <xf numFmtId="0" fontId="0" fillId="0" borderId="71" xfId="0" applyBorder="1"/>
    <xf numFmtId="0" fontId="40" fillId="2" borderId="72" xfId="6" applyFont="1" applyFill="1" applyBorder="1" applyAlignment="1" applyProtection="1">
      <alignment horizontal="left"/>
    </xf>
    <xf numFmtId="0" fontId="22" fillId="2" borderId="73" xfId="0" applyFont="1" applyFill="1" applyBorder="1" applyAlignment="1" applyProtection="1">
      <alignment horizontal="left"/>
      <protection locked="0"/>
    </xf>
    <xf numFmtId="0" fontId="24" fillId="2" borderId="31" xfId="0" applyFont="1" applyFill="1" applyBorder="1" applyAlignment="1" applyProtection="1">
      <alignment horizontal="left"/>
    </xf>
    <xf numFmtId="3" fontId="40" fillId="1" borderId="1" xfId="6" applyNumberFormat="1" applyFont="1" applyFill="1" applyBorder="1" applyProtection="1"/>
    <xf numFmtId="1" fontId="0" fillId="1" borderId="1" xfId="0" applyNumberFormat="1" applyFont="1" applyFill="1" applyBorder="1" applyProtection="1"/>
    <xf numFmtId="3" fontId="40" fillId="1" borderId="1" xfId="6" applyNumberFormat="1" applyFont="1" applyFill="1" applyBorder="1"/>
    <xf numFmtId="3" fontId="19" fillId="1" borderId="1" xfId="6" applyNumberFormat="1" applyFont="1" applyFill="1" applyBorder="1"/>
    <xf numFmtId="3" fontId="19" fillId="1" borderId="1" xfId="6" applyNumberFormat="1" applyFont="1" applyFill="1" applyBorder="1" applyProtection="1">
      <protection locked="0"/>
    </xf>
    <xf numFmtId="0" fontId="0" fillId="8" borderId="1" xfId="0" applyFont="1" applyFill="1" applyBorder="1"/>
    <xf numFmtId="0" fontId="0" fillId="1" borderId="1" xfId="0" applyFont="1" applyFill="1" applyBorder="1"/>
    <xf numFmtId="3" fontId="16" fillId="0" borderId="1" xfId="24" applyNumberFormat="1" applyFont="1" applyFill="1" applyBorder="1" applyAlignment="1" applyProtection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6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9" fontId="16" fillId="6" borderId="1" xfId="1" quotePrefix="1" applyFont="1" applyFill="1" applyBorder="1" applyAlignment="1">
      <alignment horizontal="center"/>
    </xf>
    <xf numFmtId="0" fontId="0" fillId="0" borderId="78" xfId="0" applyFont="1" applyBorder="1"/>
    <xf numFmtId="3" fontId="40" fillId="1" borderId="78" xfId="6" applyNumberFormat="1" applyFont="1" applyFill="1" applyBorder="1" applyProtection="1"/>
    <xf numFmtId="1" fontId="0" fillId="1" borderId="78" xfId="0" applyNumberFormat="1" applyFont="1" applyFill="1" applyBorder="1" applyProtection="1"/>
    <xf numFmtId="0" fontId="40" fillId="2" borderId="30" xfId="6" applyFont="1" applyFill="1" applyBorder="1" applyAlignment="1" applyProtection="1">
      <alignment horizontal="left"/>
    </xf>
    <xf numFmtId="3" fontId="40" fillId="8" borderId="1" xfId="6" applyNumberFormat="1" applyFont="1" applyFill="1" applyBorder="1"/>
    <xf numFmtId="3" fontId="40" fillId="1" borderId="78" xfId="6" applyNumberFormat="1" applyFont="1" applyFill="1" applyBorder="1"/>
    <xf numFmtId="3" fontId="19" fillId="1" borderId="78" xfId="6" applyNumberFormat="1" applyFont="1" applyFill="1" applyBorder="1"/>
    <xf numFmtId="0" fontId="0" fillId="0" borderId="81" xfId="0" applyBorder="1"/>
    <xf numFmtId="9" fontId="16" fillId="2" borderId="1" xfId="1" applyNumberFormat="1" applyFont="1" applyFill="1" applyBorder="1" applyAlignment="1">
      <alignment horizontal="center" vertical="center" wrapText="1"/>
    </xf>
    <xf numFmtId="9" fontId="16" fillId="2" borderId="1" xfId="1" applyFont="1" applyFill="1" applyBorder="1" applyAlignment="1">
      <alignment horizontal="center"/>
    </xf>
    <xf numFmtId="165" fontId="14" fillId="0" borderId="1" xfId="1" applyNumberFormat="1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" fontId="14" fillId="2" borderId="1" xfId="0" applyNumberFormat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/>
    </xf>
    <xf numFmtId="9" fontId="0" fillId="0" borderId="1" xfId="1" applyFont="1" applyFill="1" applyBorder="1" applyAlignment="1" applyProtection="1">
      <alignment horizontal="center" vertical="center"/>
    </xf>
    <xf numFmtId="9" fontId="0" fillId="0" borderId="1" xfId="1" applyFont="1" applyFill="1" applyBorder="1" applyAlignment="1" applyProtection="1">
      <alignment horizontal="center"/>
    </xf>
    <xf numFmtId="9" fontId="0" fillId="2" borderId="1" xfId="1" applyFont="1" applyFill="1" applyBorder="1" applyAlignment="1" applyProtection="1">
      <alignment horizontal="center" vertical="center"/>
    </xf>
    <xf numFmtId="9" fontId="0" fillId="2" borderId="1" xfId="1" applyFont="1" applyFill="1" applyBorder="1" applyAlignment="1" applyProtection="1">
      <alignment horizontal="center"/>
    </xf>
    <xf numFmtId="9" fontId="14" fillId="0" borderId="1" xfId="1" applyFont="1" applyFill="1" applyBorder="1" applyAlignment="1" applyProtection="1">
      <alignment horizontal="center" wrapText="1"/>
    </xf>
    <xf numFmtId="9" fontId="14" fillId="0" borderId="1" xfId="1" applyFont="1" applyFill="1" applyBorder="1" applyAlignment="1" applyProtection="1">
      <alignment horizontal="center" vertical="center" wrapText="1"/>
    </xf>
    <xf numFmtId="0" fontId="29" fillId="2" borderId="2" xfId="6" applyFont="1" applyFill="1" applyBorder="1" applyAlignment="1" applyProtection="1"/>
    <xf numFmtId="0" fontId="18" fillId="2" borderId="13" xfId="12" applyFont="1" applyFill="1" applyBorder="1" applyAlignment="1" applyProtection="1">
      <alignment horizontal="right"/>
    </xf>
    <xf numFmtId="0" fontId="10" fillId="2" borderId="0" xfId="0" applyFont="1" applyFill="1" applyBorder="1" applyAlignment="1"/>
    <xf numFmtId="0" fontId="10" fillId="2" borderId="14" xfId="0" applyFont="1" applyFill="1" applyBorder="1" applyAlignment="1">
      <alignment horizontal="right"/>
    </xf>
    <xf numFmtId="3" fontId="16" fillId="1" borderId="1" xfId="0" applyNumberFormat="1" applyFont="1" applyFill="1" applyBorder="1" applyAlignment="1">
      <alignment horizontal="center"/>
    </xf>
    <xf numFmtId="0" fontId="35" fillId="5" borderId="0" xfId="6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protection locked="0"/>
    </xf>
    <xf numFmtId="0" fontId="18" fillId="2" borderId="2" xfId="12" applyFont="1" applyFill="1" applyBorder="1" applyAlignment="1" applyProtection="1">
      <alignment horizontal="right"/>
    </xf>
    <xf numFmtId="0" fontId="36" fillId="5" borderId="0" xfId="0" applyFont="1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</xf>
    <xf numFmtId="0" fontId="14" fillId="8" borderId="1" xfId="0" applyFont="1" applyFill="1" applyBorder="1" applyAlignment="1">
      <alignment horizontal="center"/>
    </xf>
    <xf numFmtId="9" fontId="14" fillId="8" borderId="1" xfId="1" applyFont="1" applyFill="1" applyBorder="1" applyAlignment="1">
      <alignment horizontal="center"/>
    </xf>
    <xf numFmtId="9" fontId="14" fillId="0" borderId="1" xfId="1" applyNumberFormat="1" applyFont="1" applyBorder="1" applyAlignment="1">
      <alignment horizontal="center"/>
    </xf>
    <xf numFmtId="0" fontId="22" fillId="0" borderId="2" xfId="0" applyFont="1" applyBorder="1" applyAlignment="1" applyProtection="1">
      <protection locked="0"/>
    </xf>
    <xf numFmtId="0" fontId="12" fillId="0" borderId="8" xfId="0" applyFont="1" applyBorder="1" applyAlignment="1" applyProtection="1">
      <alignment horizontal="right"/>
    </xf>
    <xf numFmtId="9" fontId="14" fillId="0" borderId="17" xfId="1" applyFont="1" applyBorder="1" applyAlignment="1">
      <alignment horizontal="center"/>
    </xf>
    <xf numFmtId="9" fontId="14" fillId="17" borderId="1" xfId="1" applyFont="1" applyFill="1" applyBorder="1"/>
    <xf numFmtId="9" fontId="16" fillId="6" borderId="1" xfId="4" quotePrefix="1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40" fillId="2" borderId="2" xfId="12" applyFont="1" applyFill="1" applyBorder="1" applyAlignment="1" applyProtection="1"/>
    <xf numFmtId="0" fontId="33" fillId="2" borderId="2" xfId="6" applyFont="1" applyFill="1" applyBorder="1" applyAlignment="1"/>
    <xf numFmtId="0" fontId="0" fillId="2" borderId="0" xfId="0" applyFont="1" applyFill="1" applyAlignment="1">
      <alignment horizontal="center"/>
    </xf>
    <xf numFmtId="0" fontId="24" fillId="0" borderId="0" xfId="0" applyFont="1" applyBorder="1" applyAlignment="1" applyProtection="1"/>
    <xf numFmtId="0" fontId="8" fillId="2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165" fontId="0" fillId="0" borderId="0" xfId="0" applyNumberFormat="1" applyFont="1"/>
    <xf numFmtId="2" fontId="10" fillId="2" borderId="0" xfId="0" applyNumberFormat="1" applyFont="1" applyFill="1" applyBorder="1" applyAlignment="1"/>
    <xf numFmtId="2" fontId="0" fillId="0" borderId="0" xfId="0" applyNumberFormat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1" fontId="0" fillId="0" borderId="1" xfId="0" applyNumberFormat="1" applyBorder="1"/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14" fillId="0" borderId="1" xfId="0" applyNumberFormat="1" applyFont="1" applyBorder="1"/>
    <xf numFmtId="1" fontId="34" fillId="0" borderId="1" xfId="13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6" fillId="0" borderId="1" xfId="1" applyNumberFormat="1" applyFont="1" applyFill="1" applyBorder="1" applyAlignment="1" applyProtection="1">
      <alignment horizontal="right"/>
    </xf>
    <xf numFmtId="1" fontId="16" fillId="0" borderId="1" xfId="1" applyNumberFormat="1" applyFont="1" applyFill="1" applyBorder="1" applyProtection="1"/>
    <xf numFmtId="1" fontId="16" fillId="0" borderId="1" xfId="1" applyNumberFormat="1" applyFont="1" applyFill="1" applyBorder="1" applyAlignment="1">
      <alignment horizontal="right"/>
    </xf>
    <xf numFmtId="1" fontId="0" fillId="0" borderId="1" xfId="1" applyNumberFormat="1" applyFont="1" applyBorder="1" applyAlignment="1">
      <alignment horizontal="right"/>
    </xf>
    <xf numFmtId="1" fontId="0" fillId="0" borderId="1" xfId="1" applyNumberFormat="1" applyFont="1" applyFill="1" applyBorder="1" applyAlignment="1">
      <alignment horizontal="right"/>
    </xf>
    <xf numFmtId="1" fontId="14" fillId="17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26" fillId="0" borderId="1" xfId="1" applyNumberFormat="1" applyFont="1" applyBorder="1" applyAlignment="1">
      <alignment horizontal="center"/>
    </xf>
    <xf numFmtId="1" fontId="22" fillId="2" borderId="74" xfId="0" applyNumberFormat="1" applyFont="1" applyFill="1" applyBorder="1" applyAlignment="1" applyProtection="1">
      <alignment horizontal="left"/>
      <protection locked="0"/>
    </xf>
    <xf numFmtId="1" fontId="16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1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35" fillId="5" borderId="0" xfId="6" applyFont="1" applyFill="1" applyBorder="1" applyAlignment="1" applyProtection="1">
      <alignment horizontal="center"/>
      <protection locked="0"/>
    </xf>
    <xf numFmtId="0" fontId="36" fillId="5" borderId="0" xfId="0" applyFont="1" applyFill="1" applyBorder="1" applyAlignment="1" applyProtection="1">
      <alignment horizontal="center"/>
      <protection locked="0"/>
    </xf>
    <xf numFmtId="0" fontId="18" fillId="2" borderId="0" xfId="12" applyFont="1" applyFill="1" applyBorder="1" applyAlignment="1" applyProtection="1">
      <alignment horizontal="right"/>
    </xf>
    <xf numFmtId="0" fontId="2" fillId="8" borderId="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 vertical="center"/>
    </xf>
    <xf numFmtId="3" fontId="16" fillId="1" borderId="1" xfId="6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1" fontId="16" fillId="8" borderId="1" xfId="0" applyNumberFormat="1" applyFont="1" applyFill="1" applyBorder="1" applyAlignment="1">
      <alignment horizontal="center" vertical="center"/>
    </xf>
    <xf numFmtId="9" fontId="16" fillId="0" borderId="1" xfId="6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9" fontId="16" fillId="0" borderId="1" xfId="13" applyNumberFormat="1" applyFont="1" applyBorder="1" applyAlignment="1">
      <alignment horizont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1" fontId="17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0" fontId="16" fillId="8" borderId="1" xfId="13" applyNumberFormat="1" applyFont="1" applyFill="1" applyBorder="1" applyAlignment="1">
      <alignment horizontal="center"/>
    </xf>
    <xf numFmtId="9" fontId="16" fillId="8" borderId="1" xfId="13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/>
    </xf>
    <xf numFmtId="3" fontId="16" fillId="17" borderId="1" xfId="6" applyNumberFormat="1" applyFont="1" applyFill="1" applyBorder="1" applyAlignment="1">
      <alignment horizontal="center"/>
    </xf>
    <xf numFmtId="3" fontId="17" fillId="17" borderId="1" xfId="6" applyNumberFormat="1" applyFont="1" applyFill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14" fillId="17" borderId="1" xfId="0" applyNumberFormat="1" applyFont="1" applyFill="1" applyBorder="1" applyAlignment="1">
      <alignment horizontal="center"/>
    </xf>
    <xf numFmtId="3" fontId="14" fillId="17" borderId="17" xfId="0" applyNumberFormat="1" applyFont="1" applyFill="1" applyBorder="1" applyAlignment="1">
      <alignment horizontal="center"/>
    </xf>
    <xf numFmtId="3" fontId="14" fillId="6" borderId="17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4" xfId="0" applyNumberFormat="1" applyFont="1" applyBorder="1" applyAlignment="1">
      <alignment horizontal="center"/>
    </xf>
    <xf numFmtId="3" fontId="14" fillId="16" borderId="0" xfId="0" applyNumberFormat="1" applyFont="1" applyFill="1" applyBorder="1" applyAlignment="1">
      <alignment horizontal="center"/>
    </xf>
    <xf numFmtId="0" fontId="14" fillId="16" borderId="0" xfId="0" applyFont="1" applyFill="1" applyBorder="1" applyAlignment="1">
      <alignment horizontal="center"/>
    </xf>
    <xf numFmtId="0" fontId="14" fillId="17" borderId="17" xfId="0" applyFont="1" applyFill="1" applyBorder="1" applyAlignment="1">
      <alignment horizontal="center"/>
    </xf>
    <xf numFmtId="9" fontId="14" fillId="0" borderId="34" xfId="0" applyNumberFormat="1" applyFont="1" applyBorder="1" applyAlignment="1">
      <alignment horizontal="center"/>
    </xf>
    <xf numFmtId="9" fontId="14" fillId="0" borderId="17" xfId="0" applyNumberFormat="1" applyFont="1" applyFill="1" applyBorder="1" applyAlignment="1">
      <alignment horizontal="center"/>
    </xf>
    <xf numFmtId="9" fontId="14" fillId="17" borderId="17" xfId="0" applyNumberFormat="1" applyFont="1" applyFill="1" applyBorder="1" applyAlignment="1">
      <alignment horizontal="center"/>
    </xf>
    <xf numFmtId="9" fontId="14" fillId="6" borderId="17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6" borderId="0" xfId="1" applyFont="1" applyFill="1" applyBorder="1" applyAlignment="1">
      <alignment horizontal="center"/>
    </xf>
    <xf numFmtId="9" fontId="14" fillId="0" borderId="40" xfId="1" applyFont="1" applyBorder="1" applyAlignment="1">
      <alignment horizontal="center"/>
    </xf>
    <xf numFmtId="9" fontId="14" fillId="0" borderId="40" xfId="1" applyNumberFormat="1" applyFont="1" applyBorder="1" applyAlignment="1">
      <alignment horizontal="center"/>
    </xf>
    <xf numFmtId="9" fontId="14" fillId="0" borderId="40" xfId="0" applyNumberFormat="1" applyFont="1" applyFill="1" applyBorder="1" applyAlignment="1">
      <alignment horizontal="center"/>
    </xf>
    <xf numFmtId="9" fontId="14" fillId="17" borderId="40" xfId="0" applyNumberFormat="1" applyFont="1" applyFill="1" applyBorder="1" applyAlignment="1">
      <alignment horizontal="center"/>
    </xf>
    <xf numFmtId="9" fontId="14" fillId="0" borderId="43" xfId="1" applyNumberFormat="1" applyFont="1" applyBorder="1" applyAlignment="1">
      <alignment horizontal="center"/>
    </xf>
    <xf numFmtId="9" fontId="14" fillId="16" borderId="50" xfId="1" applyFont="1" applyFill="1" applyBorder="1" applyAlignment="1">
      <alignment horizontal="center"/>
    </xf>
    <xf numFmtId="0" fontId="14" fillId="22" borderId="1" xfId="0" applyFont="1" applyFill="1" applyBorder="1" applyAlignment="1">
      <alignment horizontal="center"/>
    </xf>
    <xf numFmtId="0" fontId="14" fillId="22" borderId="17" xfId="0" applyFont="1" applyFill="1" applyBorder="1" applyAlignment="1">
      <alignment horizontal="center"/>
    </xf>
    <xf numFmtId="9" fontId="14" fillId="22" borderId="1" xfId="0" applyNumberFormat="1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38" fillId="0" borderId="0" xfId="0" applyNumberFormat="1" applyFont="1" applyFill="1" applyBorder="1"/>
    <xf numFmtId="1" fontId="14" fillId="0" borderId="1" xfId="0" applyNumberFormat="1" applyFont="1" applyFill="1" applyBorder="1" applyAlignment="1">
      <alignment horizontal="right"/>
    </xf>
    <xf numFmtId="1" fontId="1" fillId="0" borderId="1" xfId="1" applyNumberFormat="1" applyFont="1" applyBorder="1" applyAlignment="1">
      <alignment horizontal="center"/>
    </xf>
    <xf numFmtId="0" fontId="0" fillId="2" borderId="7" xfId="0" applyFill="1" applyBorder="1" applyAlignment="1"/>
    <xf numFmtId="0" fontId="0" fillId="2" borderId="2" xfId="0" applyFill="1" applyBorder="1" applyAlignment="1"/>
    <xf numFmtId="0" fontId="14" fillId="0" borderId="1" xfId="0" applyFont="1" applyBorder="1" applyAlignment="1">
      <alignment horizontal="center" vertical="center"/>
    </xf>
    <xf numFmtId="3" fontId="14" fillId="6" borderId="1" xfId="0" applyNumberFormat="1" applyFont="1" applyFill="1" applyBorder="1"/>
    <xf numFmtId="3" fontId="14" fillId="0" borderId="1" xfId="0" applyNumberFormat="1" applyFont="1" applyFill="1" applyBorder="1"/>
    <xf numFmtId="3" fontId="14" fillId="17" borderId="1" xfId="0" applyNumberFormat="1" applyFont="1" applyFill="1" applyBorder="1"/>
    <xf numFmtId="3" fontId="14" fillId="0" borderId="1" xfId="0" applyNumberFormat="1" applyFont="1" applyBorder="1"/>
    <xf numFmtId="0" fontId="26" fillId="0" borderId="1" xfId="0" applyFont="1" applyBorder="1" applyAlignment="1" applyProtection="1">
      <alignment horizontal="center"/>
    </xf>
    <xf numFmtId="9" fontId="14" fillId="17" borderId="1" xfId="0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9" fontId="14" fillId="17" borderId="1" xfId="1" applyFon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165" fontId="14" fillId="0" borderId="1" xfId="1" applyNumberFormat="1" applyFont="1" applyFill="1" applyBorder="1" applyAlignment="1" applyProtection="1">
      <alignment horizontal="center" vertical="center" wrapText="1"/>
    </xf>
    <xf numFmtId="9" fontId="34" fillId="0" borderId="17" xfId="1" applyFont="1" applyFill="1" applyBorder="1" applyAlignment="1">
      <alignment horizontal="center"/>
    </xf>
    <xf numFmtId="9" fontId="14" fillId="1" borderId="17" xfId="1" applyFont="1" applyFill="1" applyBorder="1" applyAlignment="1" applyProtection="1">
      <alignment horizontal="center" wrapText="1"/>
    </xf>
    <xf numFmtId="9" fontId="14" fillId="0" borderId="1" xfId="1" applyFont="1" applyBorder="1" applyAlignment="1">
      <alignment horizontal="center" vertical="center"/>
    </xf>
    <xf numFmtId="9" fontId="14" fillId="1" borderId="1" xfId="1" applyFont="1" applyFill="1" applyBorder="1" applyAlignment="1">
      <alignment horizontal="center" vertical="center"/>
    </xf>
    <xf numFmtId="9" fontId="34" fillId="2" borderId="1" xfId="1" applyFont="1" applyFill="1" applyBorder="1" applyAlignment="1">
      <alignment horizontal="center" vertical="center" wrapText="1"/>
    </xf>
    <xf numFmtId="9" fontId="16" fillId="0" borderId="1" xfId="1" quotePrefix="1" applyFont="1" applyFill="1" applyBorder="1" applyAlignment="1">
      <alignment horizontal="center"/>
    </xf>
    <xf numFmtId="1" fontId="16" fillId="0" borderId="1" xfId="4" quotePrefix="1" applyNumberFormat="1" applyFont="1" applyFill="1" applyBorder="1" applyAlignment="1">
      <alignment horizontal="center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16" fillId="0" borderId="24" xfId="6" applyNumberFormat="1" applyFont="1" applyFill="1" applyBorder="1" applyAlignment="1">
      <alignment horizontal="center"/>
    </xf>
    <xf numFmtId="9" fontId="16" fillId="0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9" fontId="0" fillId="2" borderId="1" xfId="1" applyFont="1" applyFill="1" applyBorder="1"/>
    <xf numFmtId="3" fontId="19" fillId="17" borderId="1" xfId="4" quotePrefix="1" applyNumberFormat="1" applyFont="1" applyFill="1" applyBorder="1" applyAlignment="1">
      <alignment horizontal="center"/>
    </xf>
    <xf numFmtId="1" fontId="19" fillId="17" borderId="1" xfId="0" applyNumberFormat="1" applyFont="1" applyFill="1" applyBorder="1" applyAlignment="1">
      <alignment horizontal="center"/>
    </xf>
    <xf numFmtId="9" fontId="19" fillId="17" borderId="1" xfId="1" applyFont="1" applyFill="1" applyBorder="1" applyAlignment="1">
      <alignment horizontal="center"/>
    </xf>
    <xf numFmtId="3" fontId="16" fillId="17" borderId="1" xfId="4" quotePrefix="1" applyNumberFormat="1" applyFont="1" applyFill="1" applyBorder="1" applyAlignment="1">
      <alignment horizontal="center"/>
    </xf>
    <xf numFmtId="3" fontId="16" fillId="17" borderId="1" xfId="11" applyNumberFormat="1" applyFont="1" applyFill="1" applyBorder="1" applyAlignment="1">
      <alignment horizontal="center"/>
    </xf>
    <xf numFmtId="165" fontId="0" fillId="17" borderId="1" xfId="1" applyNumberFormat="1" applyFont="1" applyFill="1" applyBorder="1" applyAlignment="1">
      <alignment horizontal="center"/>
    </xf>
    <xf numFmtId="9" fontId="0" fillId="17" borderId="1" xfId="1" applyFont="1" applyFill="1" applyBorder="1" applyAlignment="1">
      <alignment horizontal="center"/>
    </xf>
    <xf numFmtId="3" fontId="14" fillId="17" borderId="1" xfId="4" quotePrefix="1" applyNumberFormat="1" applyFont="1" applyFill="1" applyBorder="1" applyAlignment="1">
      <alignment horizontal="center"/>
    </xf>
    <xf numFmtId="1" fontId="16" fillId="17" borderId="1" xfId="4" quotePrefix="1" applyNumberFormat="1" applyFont="1" applyFill="1" applyBorder="1" applyAlignment="1">
      <alignment horizontal="center"/>
    </xf>
    <xf numFmtId="3" fontId="16" fillId="17" borderId="1" xfId="0" applyNumberFormat="1" applyFont="1" applyFill="1" applyBorder="1" applyAlignment="1">
      <alignment horizontal="center"/>
    </xf>
    <xf numFmtId="1" fontId="14" fillId="17" borderId="1" xfId="0" applyNumberFormat="1" applyFont="1" applyFill="1" applyBorder="1" applyAlignment="1">
      <alignment horizontal="center" vertical="center" wrapText="1"/>
    </xf>
    <xf numFmtId="1" fontId="0" fillId="17" borderId="1" xfId="0" applyNumberFormat="1" applyFill="1" applyBorder="1" applyAlignment="1">
      <alignment horizontal="center"/>
    </xf>
    <xf numFmtId="9" fontId="21" fillId="17" borderId="1" xfId="13" applyFont="1" applyFill="1" applyBorder="1" applyAlignment="1">
      <alignment horizontal="center"/>
    </xf>
    <xf numFmtId="3" fontId="16" fillId="17" borderId="1" xfId="0" applyNumberFormat="1" applyFont="1" applyFill="1" applyBorder="1" applyAlignment="1" applyProtection="1">
      <alignment horizontal="center"/>
    </xf>
    <xf numFmtId="1" fontId="14" fillId="17" borderId="1" xfId="0" applyNumberFormat="1" applyFont="1" applyFill="1" applyBorder="1"/>
    <xf numFmtId="9" fontId="16" fillId="17" borderId="1" xfId="0" applyNumberFormat="1" applyFont="1" applyFill="1" applyBorder="1" applyAlignment="1">
      <alignment horizontal="center" vertical="center"/>
    </xf>
    <xf numFmtId="166" fontId="0" fillId="17" borderId="1" xfId="0" applyNumberFormat="1" applyFill="1" applyBorder="1" applyAlignment="1">
      <alignment horizontal="center"/>
    </xf>
    <xf numFmtId="9" fontId="15" fillId="17" borderId="1" xfId="1" applyFont="1" applyFill="1" applyBorder="1" applyAlignment="1">
      <alignment horizontal="center"/>
    </xf>
    <xf numFmtId="166" fontId="14" fillId="17" borderId="1" xfId="0" applyNumberFormat="1" applyFont="1" applyFill="1" applyBorder="1" applyAlignment="1">
      <alignment horizontal="center"/>
    </xf>
    <xf numFmtId="166" fontId="15" fillId="17" borderId="1" xfId="0" applyNumberFormat="1" applyFont="1" applyFill="1" applyBorder="1" applyAlignment="1">
      <alignment horizontal="center"/>
    </xf>
    <xf numFmtId="1" fontId="16" fillId="17" borderId="1" xfId="0" applyNumberFormat="1" applyFont="1" applyFill="1" applyBorder="1"/>
    <xf numFmtId="9" fontId="16" fillId="17" borderId="1" xfId="1" applyNumberFormat="1" applyFont="1" applyFill="1" applyBorder="1" applyAlignment="1">
      <alignment horizontal="center" vertical="center"/>
    </xf>
    <xf numFmtId="1" fontId="16" fillId="17" borderId="1" xfId="0" applyNumberFormat="1" applyFont="1" applyFill="1" applyBorder="1" applyAlignment="1">
      <alignment horizontal="center"/>
    </xf>
    <xf numFmtId="1" fontId="14" fillId="17" borderId="1" xfId="0" applyNumberFormat="1" applyFont="1" applyFill="1" applyBorder="1" applyAlignment="1" applyProtection="1">
      <alignment horizontal="center" wrapText="1"/>
    </xf>
    <xf numFmtId="3" fontId="14" fillId="17" borderId="1" xfId="0" applyNumberFormat="1" applyFont="1" applyFill="1" applyBorder="1" applyAlignment="1" applyProtection="1">
      <alignment horizontal="center" wrapText="1"/>
    </xf>
    <xf numFmtId="1" fontId="14" fillId="17" borderId="1" xfId="1" applyNumberFormat="1" applyFont="1" applyFill="1" applyBorder="1" applyAlignment="1" applyProtection="1">
      <alignment horizontal="center"/>
    </xf>
    <xf numFmtId="0" fontId="0" fillId="17" borderId="1" xfId="0" applyFont="1" applyFill="1" applyBorder="1" applyProtection="1"/>
    <xf numFmtId="0" fontId="15" fillId="17" borderId="1" xfId="0" applyFont="1" applyFill="1" applyBorder="1" applyAlignment="1" applyProtection="1">
      <alignment vertical="center" wrapText="1"/>
    </xf>
    <xf numFmtId="0" fontId="15" fillId="17" borderId="1" xfId="0" applyFont="1" applyFill="1" applyBorder="1" applyAlignment="1" applyProtection="1">
      <alignment horizontal="center" vertical="center" wrapText="1"/>
    </xf>
    <xf numFmtId="0" fontId="0" fillId="17" borderId="1" xfId="0" applyFont="1" applyFill="1" applyBorder="1" applyAlignment="1" applyProtection="1">
      <alignment horizontal="center"/>
    </xf>
    <xf numFmtId="1" fontId="14" fillId="17" borderId="1" xfId="0" applyNumberFormat="1" applyFont="1" applyFill="1" applyBorder="1" applyAlignment="1" applyProtection="1">
      <alignment horizontal="center" vertical="center" wrapText="1"/>
    </xf>
    <xf numFmtId="9" fontId="14" fillId="17" borderId="1" xfId="1" applyFont="1" applyFill="1" applyBorder="1" applyAlignment="1" applyProtection="1">
      <alignment horizontal="center" wrapText="1"/>
    </xf>
    <xf numFmtId="9" fontId="14" fillId="17" borderId="1" xfId="1" applyFont="1" applyFill="1" applyBorder="1" applyAlignment="1" applyProtection="1">
      <alignment horizontal="center" vertical="center" wrapText="1"/>
    </xf>
    <xf numFmtId="9" fontId="14" fillId="17" borderId="1" xfId="1" applyFont="1" applyFill="1" applyBorder="1" applyAlignment="1" applyProtection="1">
      <alignment horizontal="center"/>
    </xf>
    <xf numFmtId="9" fontId="0" fillId="17" borderId="1" xfId="1" applyFont="1" applyFill="1" applyBorder="1" applyAlignment="1" applyProtection="1">
      <alignment horizontal="center"/>
    </xf>
    <xf numFmtId="9" fontId="0" fillId="17" borderId="1" xfId="1" applyFont="1" applyFill="1" applyBorder="1" applyAlignment="1" applyProtection="1">
      <alignment horizontal="center" vertical="center"/>
    </xf>
    <xf numFmtId="3" fontId="14" fillId="17" borderId="1" xfId="1" applyNumberFormat="1" applyFont="1" applyFill="1" applyBorder="1" applyAlignment="1" applyProtection="1">
      <alignment horizontal="center" wrapText="1"/>
    </xf>
    <xf numFmtId="9" fontId="22" fillId="17" borderId="1" xfId="1" applyFont="1" applyFill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/>
    </xf>
    <xf numFmtId="9" fontId="19" fillId="0" borderId="1" xfId="1" applyNumberFormat="1" applyFont="1" applyFill="1" applyBorder="1" applyAlignment="1">
      <alignment horizontal="center"/>
    </xf>
    <xf numFmtId="9" fontId="16" fillId="7" borderId="1" xfId="4" quotePrefix="1" applyNumberFormat="1" applyFont="1" applyFill="1" applyBorder="1" applyAlignment="1">
      <alignment horizontal="center"/>
    </xf>
    <xf numFmtId="9" fontId="7" fillId="7" borderId="1" xfId="4" quotePrefix="1" applyNumberFormat="1" applyFont="1" applyFill="1" applyBorder="1" applyAlignment="1">
      <alignment horizontal="center"/>
    </xf>
    <xf numFmtId="9" fontId="7" fillId="7" borderId="1" xfId="5" applyNumberFormat="1" applyFont="1" applyFill="1" applyBorder="1" applyAlignment="1">
      <alignment horizontal="center"/>
    </xf>
    <xf numFmtId="9" fontId="7" fillId="7" borderId="1" xfId="0" applyNumberFormat="1" applyFont="1" applyFill="1" applyBorder="1" applyAlignment="1">
      <alignment horizontal="center"/>
    </xf>
    <xf numFmtId="0" fontId="44" fillId="23" borderId="1" xfId="0" applyFont="1" applyFill="1" applyBorder="1"/>
    <xf numFmtId="0" fontId="45" fillId="23" borderId="1" xfId="0" applyFont="1" applyFill="1" applyBorder="1"/>
    <xf numFmtId="0" fontId="45" fillId="23" borderId="1" xfId="0" applyFont="1" applyFill="1" applyBorder="1" applyAlignment="1">
      <alignment wrapText="1"/>
    </xf>
    <xf numFmtId="0" fontId="45" fillId="23" borderId="1" xfId="0" applyFont="1" applyFill="1" applyBorder="1" applyAlignment="1">
      <alignment horizontal="center" vertical="center" wrapText="1"/>
    </xf>
    <xf numFmtId="0" fontId="45" fillId="23" borderId="1" xfId="0" applyFont="1" applyFill="1" applyBorder="1" applyAlignment="1">
      <alignment horizontal="center" vertical="center"/>
    </xf>
    <xf numFmtId="3" fontId="44" fillId="24" borderId="1" xfId="4" quotePrefix="1" applyNumberFormat="1" applyFont="1" applyFill="1" applyBorder="1" applyAlignment="1">
      <alignment horizontal="center"/>
    </xf>
    <xf numFmtId="1" fontId="44" fillId="24" borderId="1" xfId="0" applyNumberFormat="1" applyFont="1" applyFill="1" applyBorder="1" applyAlignment="1">
      <alignment horizontal="center"/>
    </xf>
    <xf numFmtId="9" fontId="39" fillId="24" borderId="1" xfId="1" applyNumberFormat="1" applyFont="1" applyFill="1" applyBorder="1" applyAlignment="1">
      <alignment horizontal="center"/>
    </xf>
    <xf numFmtId="9" fontId="39" fillId="24" borderId="1" xfId="1" applyFont="1" applyFill="1" applyBorder="1" applyAlignment="1">
      <alignment horizontal="center"/>
    </xf>
    <xf numFmtId="9" fontId="46" fillId="24" borderId="1" xfId="1" applyNumberFormat="1" applyFont="1" applyFill="1" applyBorder="1" applyAlignment="1">
      <alignment horizontal="center"/>
    </xf>
    <xf numFmtId="9" fontId="46" fillId="24" borderId="1" xfId="1" applyFont="1" applyFill="1" applyBorder="1" applyAlignment="1">
      <alignment horizontal="center"/>
    </xf>
    <xf numFmtId="0" fontId="43" fillId="23" borderId="1" xfId="0" applyFont="1" applyFill="1" applyBorder="1"/>
    <xf numFmtId="0" fontId="19" fillId="0" borderId="1" xfId="0" applyFont="1" applyFill="1" applyBorder="1"/>
    <xf numFmtId="0" fontId="43" fillId="23" borderId="1" xfId="0" applyFont="1" applyFill="1" applyBorder="1" applyAlignment="1">
      <alignment horizontal="center" vertical="center" wrapText="1"/>
    </xf>
    <xf numFmtId="0" fontId="43" fillId="23" borderId="1" xfId="0" applyFont="1" applyFill="1" applyBorder="1" applyAlignment="1">
      <alignment horizontal="center" vertical="center"/>
    </xf>
    <xf numFmtId="3" fontId="39" fillId="24" borderId="1" xfId="4" quotePrefix="1" applyNumberFormat="1" applyFont="1" applyFill="1" applyBorder="1" applyAlignment="1">
      <alignment horizontal="center"/>
    </xf>
    <xf numFmtId="1" fontId="39" fillId="24" borderId="1" xfId="0" applyNumberFormat="1" applyFont="1" applyFill="1" applyBorder="1" applyAlignment="1">
      <alignment horizontal="center"/>
    </xf>
    <xf numFmtId="165" fontId="46" fillId="24" borderId="1" xfId="1" applyNumberFormat="1" applyFont="1" applyFill="1" applyBorder="1" applyAlignment="1">
      <alignment horizontal="center"/>
    </xf>
    <xf numFmtId="0" fontId="43" fillId="24" borderId="1" xfId="0" applyFont="1" applyFill="1" applyBorder="1" applyAlignment="1">
      <alignment wrapText="1"/>
    </xf>
    <xf numFmtId="1" fontId="19" fillId="6" borderId="1" xfId="0" applyNumberFormat="1" applyFont="1" applyFill="1" applyBorder="1" applyAlignment="1">
      <alignment horizontal="center"/>
    </xf>
    <xf numFmtId="9" fontId="19" fillId="6" borderId="1" xfId="1" applyFont="1" applyFill="1" applyBorder="1" applyAlignment="1">
      <alignment horizontal="center"/>
    </xf>
    <xf numFmtId="3" fontId="19" fillId="6" borderId="1" xfId="4" quotePrefix="1" applyNumberFormat="1" applyFont="1" applyFill="1" applyBorder="1" applyAlignment="1">
      <alignment horizontal="center"/>
    </xf>
    <xf numFmtId="3" fontId="19" fillId="6" borderId="1" xfId="5" applyNumberFormat="1" applyFont="1" applyFill="1" applyBorder="1" applyAlignment="1">
      <alignment horizontal="center"/>
    </xf>
    <xf numFmtId="9" fontId="39" fillId="24" borderId="1" xfId="0" applyNumberFormat="1" applyFont="1" applyFill="1" applyBorder="1" applyAlignment="1">
      <alignment horizontal="center"/>
    </xf>
    <xf numFmtId="0" fontId="43" fillId="0" borderId="1" xfId="0" applyFont="1" applyFill="1" applyBorder="1"/>
    <xf numFmtId="9" fontId="19" fillId="6" borderId="1" xfId="1" applyNumberFormat="1" applyFont="1" applyFill="1" applyBorder="1" applyAlignment="1">
      <alignment horizontal="center"/>
    </xf>
    <xf numFmtId="9" fontId="19" fillId="6" borderId="1" xfId="4" quotePrefix="1" applyNumberFormat="1" applyFont="1" applyFill="1" applyBorder="1" applyAlignment="1">
      <alignment horizontal="center"/>
    </xf>
    <xf numFmtId="9" fontId="19" fillId="17" borderId="1" xfId="1" applyNumberFormat="1" applyFont="1" applyFill="1" applyBorder="1" applyAlignment="1">
      <alignment horizontal="center"/>
    </xf>
    <xf numFmtId="9" fontId="19" fillId="6" borderId="1" xfId="5" applyNumberFormat="1" applyFont="1" applyFill="1" applyBorder="1" applyAlignment="1">
      <alignment horizontal="center"/>
    </xf>
    <xf numFmtId="9" fontId="19" fillId="6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17" borderId="1" xfId="0" applyNumberFormat="1" applyFont="1" applyFill="1" applyBorder="1" applyAlignment="1">
      <alignment horizontal="center"/>
    </xf>
    <xf numFmtId="9" fontId="19" fillId="0" borderId="21" xfId="1" applyNumberFormat="1" applyFont="1" applyFill="1" applyBorder="1" applyAlignment="1">
      <alignment horizontal="center"/>
    </xf>
    <xf numFmtId="1" fontId="14" fillId="6" borderId="1" xfId="0" applyNumberFormat="1" applyFont="1" applyFill="1" applyBorder="1" applyAlignment="1">
      <alignment horizontal="center"/>
    </xf>
    <xf numFmtId="9" fontId="44" fillId="24" borderId="1" xfId="1" applyFont="1" applyFill="1" applyBorder="1" applyAlignment="1">
      <alignment horizontal="center"/>
    </xf>
    <xf numFmtId="1" fontId="45" fillId="24" borderId="1" xfId="0" applyNumberFormat="1" applyFont="1" applyFill="1" applyBorder="1" applyAlignment="1">
      <alignment horizontal="center"/>
    </xf>
    <xf numFmtId="0" fontId="44" fillId="24" borderId="1" xfId="0" applyFont="1" applyFill="1" applyBorder="1" applyAlignment="1">
      <alignment horizontal="center" vertical="center"/>
    </xf>
    <xf numFmtId="0" fontId="44" fillId="24" borderId="1" xfId="0" applyFont="1" applyFill="1" applyBorder="1"/>
    <xf numFmtId="3" fontId="44" fillId="24" borderId="1" xfId="0" applyNumberFormat="1" applyFont="1" applyFill="1" applyBorder="1" applyAlignment="1">
      <alignment horizontal="center"/>
    </xf>
    <xf numFmtId="0" fontId="44" fillId="24" borderId="1" xfId="0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 vertical="center" wrapText="1"/>
    </xf>
    <xf numFmtId="1" fontId="16" fillId="8" borderId="1" xfId="1" quotePrefix="1" applyNumberFormat="1" applyFont="1" applyFill="1" applyBorder="1" applyAlignment="1">
      <alignment horizontal="center"/>
    </xf>
    <xf numFmtId="1" fontId="44" fillId="24" borderId="1" xfId="1" applyNumberFormat="1" applyFont="1" applyFill="1" applyBorder="1" applyAlignment="1">
      <alignment horizontal="center" vertical="center" wrapText="1"/>
    </xf>
    <xf numFmtId="1" fontId="16" fillId="0" borderId="1" xfId="1" quotePrefix="1" applyNumberFormat="1" applyFont="1" applyFill="1" applyBorder="1" applyAlignment="1">
      <alignment horizontal="center"/>
    </xf>
    <xf numFmtId="1" fontId="44" fillId="24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45" fillId="24" borderId="1" xfId="3" applyNumberFormat="1" applyFont="1" applyFill="1" applyBorder="1" applyAlignment="1">
      <alignment vertical="center" wrapText="1"/>
    </xf>
    <xf numFmtId="0" fontId="45" fillId="24" borderId="1" xfId="3" applyNumberFormat="1" applyFont="1" applyFill="1" applyBorder="1" applyAlignment="1">
      <alignment horizontal="center" vertical="center" wrapText="1"/>
    </xf>
    <xf numFmtId="0" fontId="44" fillId="24" borderId="1" xfId="13" applyNumberFormat="1" applyFont="1" applyFill="1" applyBorder="1" applyAlignment="1">
      <alignment horizontal="right" vertical="center"/>
    </xf>
    <xf numFmtId="9" fontId="44" fillId="24" borderId="1" xfId="13" applyFont="1" applyFill="1" applyBorder="1" applyAlignment="1">
      <alignment horizontal="center"/>
    </xf>
    <xf numFmtId="3" fontId="44" fillId="24" borderId="1" xfId="13" applyNumberFormat="1" applyFont="1" applyFill="1" applyBorder="1" applyAlignment="1">
      <alignment horizontal="center" vertical="center"/>
    </xf>
    <xf numFmtId="9" fontId="44" fillId="24" borderId="1" xfId="13" applyNumberFormat="1" applyFont="1" applyFill="1" applyBorder="1" applyAlignment="1">
      <alignment horizontal="center" vertical="center"/>
    </xf>
    <xf numFmtId="0" fontId="44" fillId="25" borderId="1" xfId="13" applyNumberFormat="1" applyFont="1" applyFill="1" applyBorder="1" applyAlignment="1">
      <alignment horizontal="right" vertical="center"/>
    </xf>
    <xf numFmtId="9" fontId="45" fillId="24" borderId="1" xfId="1" applyFont="1" applyFill="1" applyBorder="1" applyAlignment="1">
      <alignment horizontal="center" vertical="center"/>
    </xf>
    <xf numFmtId="3" fontId="44" fillId="24" borderId="1" xfId="0" applyNumberFormat="1" applyFont="1" applyFill="1" applyBorder="1" applyAlignment="1">
      <alignment horizontal="center" vertical="center"/>
    </xf>
    <xf numFmtId="9" fontId="44" fillId="24" borderId="1" xfId="1" applyFont="1" applyFill="1" applyBorder="1" applyAlignment="1">
      <alignment horizontal="center" vertical="center"/>
    </xf>
    <xf numFmtId="3" fontId="44" fillId="24" borderId="1" xfId="0" applyNumberFormat="1" applyFont="1" applyFill="1" applyBorder="1" applyAlignment="1" applyProtection="1">
      <alignment horizontal="center" vertical="center"/>
      <protection locked="0"/>
    </xf>
    <xf numFmtId="9" fontId="44" fillId="24" borderId="1" xfId="1" applyNumberFormat="1" applyFont="1" applyFill="1" applyBorder="1" applyAlignment="1">
      <alignment horizontal="center" vertical="center" wrapText="1"/>
    </xf>
    <xf numFmtId="165" fontId="44" fillId="24" borderId="1" xfId="1" applyNumberFormat="1" applyFont="1" applyFill="1" applyBorder="1" applyAlignment="1">
      <alignment horizontal="center"/>
    </xf>
    <xf numFmtId="1" fontId="44" fillId="24" borderId="1" xfId="0" applyNumberFormat="1" applyFont="1" applyFill="1" applyBorder="1" applyAlignment="1">
      <alignment horizontal="center" vertical="center"/>
    </xf>
    <xf numFmtId="9" fontId="44" fillId="24" borderId="1" xfId="0" applyNumberFormat="1" applyFont="1" applyFill="1" applyBorder="1" applyAlignment="1">
      <alignment horizontal="center" vertical="center" wrapText="1"/>
    </xf>
    <xf numFmtId="166" fontId="44" fillId="24" borderId="1" xfId="0" applyNumberFormat="1" applyFont="1" applyFill="1" applyBorder="1" applyAlignment="1">
      <alignment horizontal="center"/>
    </xf>
    <xf numFmtId="9" fontId="44" fillId="24" borderId="1" xfId="1" applyFont="1" applyFill="1" applyBorder="1" applyAlignment="1">
      <alignment horizontal="center" vertical="center" wrapText="1"/>
    </xf>
    <xf numFmtId="0" fontId="45" fillId="23" borderId="1" xfId="0" applyFont="1" applyFill="1" applyBorder="1" applyAlignment="1" applyProtection="1">
      <alignment horizontal="center" vertical="center"/>
      <protection locked="0"/>
    </xf>
    <xf numFmtId="1" fontId="44" fillId="24" borderId="1" xfId="0" applyNumberFormat="1" applyFont="1" applyFill="1" applyBorder="1" applyAlignment="1" applyProtection="1">
      <alignment horizontal="center" vertical="center"/>
    </xf>
    <xf numFmtId="3" fontId="44" fillId="24" borderId="1" xfId="0" applyNumberFormat="1" applyFont="1" applyFill="1" applyBorder="1" applyAlignment="1" applyProtection="1">
      <alignment horizontal="center" vertical="center"/>
    </xf>
    <xf numFmtId="9" fontId="45" fillId="24" borderId="1" xfId="1" applyFont="1" applyFill="1" applyBorder="1" applyAlignment="1" applyProtection="1">
      <alignment horizontal="center"/>
    </xf>
    <xf numFmtId="9" fontId="44" fillId="24" borderId="1" xfId="1" applyFont="1" applyFill="1" applyBorder="1" applyAlignment="1" applyProtection="1">
      <alignment horizontal="center" vertical="center"/>
    </xf>
    <xf numFmtId="9" fontId="45" fillId="24" borderId="1" xfId="1" applyFont="1" applyFill="1" applyBorder="1" applyAlignment="1" applyProtection="1">
      <alignment horizontal="center" vertical="center"/>
    </xf>
    <xf numFmtId="1" fontId="44" fillId="24" borderId="1" xfId="0" applyNumberFormat="1" applyFont="1" applyFill="1" applyBorder="1" applyAlignment="1" applyProtection="1">
      <alignment horizontal="center" wrapText="1"/>
    </xf>
    <xf numFmtId="3" fontId="44" fillId="24" borderId="1" xfId="0" applyNumberFormat="1" applyFont="1" applyFill="1" applyBorder="1" applyAlignment="1" applyProtection="1">
      <alignment horizontal="center" wrapText="1"/>
    </xf>
    <xf numFmtId="9" fontId="44" fillId="24" borderId="1" xfId="1" applyFont="1" applyFill="1" applyBorder="1" applyAlignment="1" applyProtection="1">
      <alignment horizontal="center" wrapText="1"/>
    </xf>
    <xf numFmtId="9" fontId="44" fillId="24" borderId="1" xfId="1" applyFont="1" applyFill="1" applyBorder="1" applyAlignment="1" applyProtection="1">
      <alignment horizontal="center"/>
    </xf>
    <xf numFmtId="9" fontId="43" fillId="24" borderId="1" xfId="1" applyFont="1" applyFill="1" applyBorder="1" applyAlignment="1" applyProtection="1">
      <alignment horizontal="center"/>
    </xf>
    <xf numFmtId="9" fontId="43" fillId="24" borderId="1" xfId="1" applyFont="1" applyFill="1" applyBorder="1" applyAlignment="1" applyProtection="1">
      <alignment horizontal="center" vertical="center"/>
    </xf>
    <xf numFmtId="9" fontId="39" fillId="24" borderId="1" xfId="1" applyFont="1" applyFill="1" applyBorder="1" applyAlignment="1" applyProtection="1">
      <alignment horizontal="center"/>
    </xf>
    <xf numFmtId="9" fontId="39" fillId="24" borderId="1" xfId="1" applyFont="1" applyFill="1" applyBorder="1" applyAlignment="1" applyProtection="1">
      <alignment horizontal="center" vertical="center"/>
    </xf>
    <xf numFmtId="0" fontId="45" fillId="23" borderId="17" xfId="0" applyFont="1" applyFill="1" applyBorder="1" applyAlignment="1">
      <alignment horizontal="center" vertical="center"/>
    </xf>
    <xf numFmtId="1" fontId="44" fillId="24" borderId="19" xfId="0" applyNumberFormat="1" applyFont="1" applyFill="1" applyBorder="1" applyAlignment="1">
      <alignment horizontal="center" vertical="center"/>
    </xf>
    <xf numFmtId="0" fontId="44" fillId="24" borderId="19" xfId="0" applyFont="1" applyFill="1" applyBorder="1" applyAlignment="1">
      <alignment horizontal="center" vertical="center"/>
    </xf>
    <xf numFmtId="9" fontId="48" fillId="24" borderId="17" xfId="1" applyFont="1" applyFill="1" applyBorder="1" applyAlignment="1">
      <alignment horizontal="center"/>
    </xf>
    <xf numFmtId="9" fontId="45" fillId="24" borderId="1" xfId="1" applyFont="1" applyFill="1" applyBorder="1" applyAlignment="1">
      <alignment horizontal="center"/>
    </xf>
    <xf numFmtId="3" fontId="44" fillId="24" borderId="19" xfId="0" applyNumberFormat="1" applyFont="1" applyFill="1" applyBorder="1" applyAlignment="1">
      <alignment horizontal="center" vertical="center"/>
    </xf>
    <xf numFmtId="9" fontId="48" fillId="24" borderId="1" xfId="1" applyFont="1" applyFill="1" applyBorder="1" applyAlignment="1">
      <alignment horizontal="center"/>
    </xf>
    <xf numFmtId="9" fontId="44" fillId="24" borderId="1" xfId="0" applyNumberFormat="1" applyFont="1" applyFill="1" applyBorder="1" applyAlignment="1">
      <alignment horizontal="center"/>
    </xf>
    <xf numFmtId="0" fontId="44" fillId="24" borderId="1" xfId="16" applyFont="1" applyFill="1" applyBorder="1" applyAlignment="1">
      <alignment horizontal="center" vertical="center" wrapText="1"/>
    </xf>
    <xf numFmtId="9" fontId="44" fillId="24" borderId="1" xfId="13" applyNumberFormat="1" applyFont="1" applyFill="1" applyBorder="1" applyAlignment="1">
      <alignment horizontal="center"/>
    </xf>
    <xf numFmtId="3" fontId="44" fillId="24" borderId="1" xfId="4" applyNumberFormat="1" applyFont="1" applyFill="1" applyBorder="1" applyAlignment="1">
      <alignment horizontal="center"/>
    </xf>
    <xf numFmtId="9" fontId="44" fillId="24" borderId="1" xfId="6" applyNumberFormat="1" applyFont="1" applyFill="1" applyBorder="1" applyAlignment="1">
      <alignment horizontal="center"/>
    </xf>
    <xf numFmtId="0" fontId="45" fillId="23" borderId="22" xfId="0" applyFont="1" applyFill="1" applyBorder="1"/>
    <xf numFmtId="0" fontId="45" fillId="23" borderId="22" xfId="0" applyFont="1" applyFill="1" applyBorder="1" applyAlignment="1">
      <alignment wrapText="1"/>
    </xf>
    <xf numFmtId="0" fontId="45" fillId="23" borderId="22" xfId="0" applyFont="1" applyFill="1" applyBorder="1" applyAlignment="1">
      <alignment horizontal="center"/>
    </xf>
    <xf numFmtId="0" fontId="44" fillId="24" borderId="1" xfId="0" applyFont="1" applyFill="1" applyBorder="1" applyAlignment="1">
      <alignment horizontal="right"/>
    </xf>
    <xf numFmtId="3" fontId="44" fillId="24" borderId="1" xfId="0" applyNumberFormat="1" applyFont="1" applyFill="1" applyBorder="1" applyAlignment="1">
      <alignment horizontal="right"/>
    </xf>
    <xf numFmtId="9" fontId="44" fillId="24" borderId="32" xfId="13" applyNumberFormat="1" applyFont="1" applyFill="1" applyBorder="1" applyAlignment="1">
      <alignment horizontal="center"/>
    </xf>
    <xf numFmtId="0" fontId="44" fillId="24" borderId="1" xfId="4" applyFont="1" applyFill="1" applyBorder="1" applyAlignment="1">
      <alignment horizontal="right"/>
    </xf>
    <xf numFmtId="3" fontId="44" fillId="24" borderId="1" xfId="4" applyNumberFormat="1" applyFont="1" applyFill="1" applyBorder="1" applyAlignment="1">
      <alignment horizontal="right"/>
    </xf>
    <xf numFmtId="9" fontId="44" fillId="24" borderId="32" xfId="0" applyNumberFormat="1" applyFont="1" applyFill="1" applyBorder="1" applyAlignment="1">
      <alignment horizontal="center"/>
    </xf>
    <xf numFmtId="9" fontId="48" fillId="24" borderId="1" xfId="0" applyNumberFormat="1" applyFont="1" applyFill="1" applyBorder="1" applyAlignment="1">
      <alignment horizontal="center"/>
    </xf>
    <xf numFmtId="9" fontId="44" fillId="24" borderId="32" xfId="6" applyNumberFormat="1" applyFont="1" applyFill="1" applyBorder="1" applyAlignment="1">
      <alignment horizontal="center"/>
    </xf>
    <xf numFmtId="9" fontId="44" fillId="24" borderId="17" xfId="1" applyFont="1" applyFill="1" applyBorder="1" applyAlignment="1">
      <alignment horizontal="center"/>
    </xf>
    <xf numFmtId="9" fontId="44" fillId="24" borderId="1" xfId="1" applyNumberFormat="1" applyFont="1" applyFill="1" applyBorder="1" applyAlignment="1">
      <alignment horizontal="center"/>
    </xf>
    <xf numFmtId="0" fontId="39" fillId="24" borderId="1" xfId="0" applyFont="1" applyFill="1" applyBorder="1" applyAlignment="1">
      <alignment horizontal="center"/>
    </xf>
    <xf numFmtId="3" fontId="39" fillId="24" borderId="1" xfId="0" applyNumberFormat="1" applyFont="1" applyFill="1" applyBorder="1" applyAlignment="1">
      <alignment horizontal="center"/>
    </xf>
    <xf numFmtId="1" fontId="39" fillId="24" borderId="1" xfId="1" applyNumberFormat="1" applyFont="1" applyFill="1" applyBorder="1" applyAlignment="1">
      <alignment horizontal="center"/>
    </xf>
    <xf numFmtId="3" fontId="44" fillId="24" borderId="17" xfId="0" applyNumberFormat="1" applyFont="1" applyFill="1" applyBorder="1" applyAlignment="1">
      <alignment horizontal="center"/>
    </xf>
    <xf numFmtId="9" fontId="44" fillId="24" borderId="17" xfId="0" applyNumberFormat="1" applyFont="1" applyFill="1" applyBorder="1" applyAlignment="1">
      <alignment horizontal="center"/>
    </xf>
    <xf numFmtId="0" fontId="44" fillId="24" borderId="17" xfId="0" applyFont="1" applyFill="1" applyBorder="1" applyAlignment="1">
      <alignment horizontal="center"/>
    </xf>
    <xf numFmtId="0" fontId="44" fillId="24" borderId="3" xfId="0" applyFont="1" applyFill="1" applyBorder="1"/>
    <xf numFmtId="3" fontId="44" fillId="24" borderId="3" xfId="0" applyNumberFormat="1" applyFont="1" applyFill="1" applyBorder="1"/>
    <xf numFmtId="0" fontId="45" fillId="23" borderId="1" xfId="0" applyFont="1" applyFill="1" applyBorder="1" applyAlignment="1">
      <alignment horizontal="center" vertical="center"/>
    </xf>
    <xf numFmtId="0" fontId="43" fillId="24" borderId="3" xfId="0" applyFont="1" applyFill="1" applyBorder="1" applyAlignment="1">
      <alignment horizontal="right" vertical="center"/>
    </xf>
    <xf numFmtId="3" fontId="44" fillId="24" borderId="1" xfId="6" applyNumberFormat="1" applyFont="1" applyFill="1" applyBorder="1" applyAlignment="1" applyProtection="1">
      <alignment horizontal="center" vertical="center"/>
    </xf>
    <xf numFmtId="1" fontId="44" fillId="24" borderId="1" xfId="6" applyNumberFormat="1" applyFont="1" applyFill="1" applyBorder="1" applyAlignment="1" applyProtection="1">
      <alignment horizontal="center" vertical="center"/>
    </xf>
    <xf numFmtId="1" fontId="44" fillId="24" borderId="1" xfId="6" applyNumberFormat="1" applyFont="1" applyFill="1" applyBorder="1" applyAlignment="1" applyProtection="1">
      <alignment horizontal="center"/>
    </xf>
    <xf numFmtId="0" fontId="43" fillId="24" borderId="20" xfId="0" applyFont="1" applyFill="1" applyBorder="1" applyAlignment="1">
      <alignment horizontal="right" vertical="center"/>
    </xf>
    <xf numFmtId="0" fontId="43" fillId="24" borderId="1" xfId="0" applyFont="1" applyFill="1" applyBorder="1" applyAlignment="1">
      <alignment horizontal="right" vertical="center"/>
    </xf>
    <xf numFmtId="0" fontId="43" fillId="24" borderId="1" xfId="0" applyFont="1" applyFill="1" applyBorder="1" applyAlignment="1">
      <alignment horizontal="right"/>
    </xf>
    <xf numFmtId="1" fontId="44" fillId="24" borderId="1" xfId="1" applyNumberFormat="1" applyFont="1" applyFill="1" applyBorder="1" applyAlignment="1" applyProtection="1">
      <alignment horizontal="center" vertical="center"/>
    </xf>
    <xf numFmtId="1" fontId="44" fillId="24" borderId="1" xfId="1" applyNumberFormat="1" applyFont="1" applyFill="1" applyBorder="1" applyAlignment="1">
      <alignment horizontal="center"/>
    </xf>
    <xf numFmtId="167" fontId="16" fillId="0" borderId="1" xfId="6" applyNumberFormat="1" applyFont="1" applyFill="1" applyBorder="1" applyAlignment="1" applyProtection="1">
      <alignment horizontal="center" vertical="center"/>
    </xf>
    <xf numFmtId="3" fontId="44" fillId="24" borderId="1" xfId="6" quotePrefix="1" applyNumberFormat="1" applyFont="1" applyFill="1" applyBorder="1" applyAlignment="1" applyProtection="1">
      <alignment horizontal="center" vertical="center"/>
    </xf>
    <xf numFmtId="3" fontId="40" fillId="17" borderId="1" xfId="6" applyNumberFormat="1" applyFont="1" applyFill="1" applyBorder="1" applyProtection="1">
      <protection locked="0"/>
    </xf>
    <xf numFmtId="167" fontId="40" fillId="17" borderId="1" xfId="6" applyNumberFormat="1" applyFont="1" applyFill="1" applyBorder="1" applyProtection="1">
      <protection locked="0"/>
    </xf>
    <xf numFmtId="9" fontId="40" fillId="17" borderId="1" xfId="1" applyFont="1" applyFill="1" applyBorder="1"/>
    <xf numFmtId="3" fontId="40" fillId="26" borderId="1" xfId="6" applyNumberFormat="1" applyFont="1" applyFill="1" applyBorder="1" applyProtection="1">
      <protection locked="0"/>
    </xf>
    <xf numFmtId="167" fontId="40" fillId="26" borderId="1" xfId="6" applyNumberFormat="1" applyFont="1" applyFill="1" applyBorder="1" applyProtection="1">
      <protection locked="0"/>
    </xf>
    <xf numFmtId="9" fontId="40" fillId="26" borderId="1" xfId="1" applyFont="1" applyFill="1" applyBorder="1"/>
    <xf numFmtId="3" fontId="50" fillId="24" borderId="1" xfId="6" applyNumberFormat="1" applyFont="1" applyFill="1" applyBorder="1" applyAlignment="1">
      <alignment horizontal="right"/>
    </xf>
    <xf numFmtId="9" fontId="50" fillId="24" borderId="1" xfId="1" applyFont="1" applyFill="1" applyBorder="1" applyAlignment="1">
      <alignment horizontal="right"/>
    </xf>
    <xf numFmtId="3" fontId="40" fillId="17" borderId="1" xfId="6" applyNumberFormat="1" applyFont="1" applyFill="1" applyBorder="1" applyAlignment="1" applyProtection="1">
      <alignment horizontal="right"/>
      <protection locked="0"/>
    </xf>
    <xf numFmtId="167" fontId="40" fillId="17" borderId="1" xfId="6" applyNumberFormat="1" applyFont="1" applyFill="1" applyBorder="1" applyAlignment="1" applyProtection="1">
      <alignment horizontal="right"/>
      <protection locked="0"/>
    </xf>
    <xf numFmtId="9" fontId="40" fillId="17" borderId="1" xfId="1" applyFont="1" applyFill="1" applyBorder="1" applyAlignment="1">
      <alignment horizontal="center"/>
    </xf>
    <xf numFmtId="9" fontId="40" fillId="6" borderId="1" xfId="1" applyFont="1" applyFill="1" applyBorder="1" applyAlignment="1">
      <alignment horizontal="center"/>
    </xf>
    <xf numFmtId="3" fontId="40" fillId="26" borderId="1" xfId="6" applyNumberFormat="1" applyFont="1" applyFill="1" applyBorder="1" applyAlignment="1" applyProtection="1">
      <alignment horizontal="right"/>
      <protection locked="0"/>
    </xf>
    <xf numFmtId="167" fontId="40" fillId="26" borderId="1" xfId="6" applyNumberFormat="1" applyFont="1" applyFill="1" applyBorder="1" applyAlignment="1" applyProtection="1">
      <alignment horizontal="right"/>
      <protection locked="0"/>
    </xf>
    <xf numFmtId="9" fontId="40" fillId="26" borderId="1" xfId="1" applyFont="1" applyFill="1" applyBorder="1" applyAlignment="1">
      <alignment horizontal="center"/>
    </xf>
    <xf numFmtId="3" fontId="50" fillId="24" borderId="1" xfId="6" applyNumberFormat="1" applyFont="1" applyFill="1" applyBorder="1"/>
    <xf numFmtId="167" fontId="50" fillId="24" borderId="1" xfId="6" applyNumberFormat="1" applyFont="1" applyFill="1" applyBorder="1"/>
    <xf numFmtId="9" fontId="50" fillId="24" borderId="1" xfId="1" applyFont="1" applyFill="1" applyBorder="1"/>
    <xf numFmtId="3" fontId="40" fillId="2" borderId="1" xfId="6" applyNumberFormat="1" applyFont="1" applyFill="1" applyBorder="1" applyAlignment="1" applyProtection="1">
      <protection locked="0"/>
    </xf>
    <xf numFmtId="167" fontId="40" fillId="2" borderId="1" xfId="6" applyNumberFormat="1" applyFont="1" applyFill="1" applyBorder="1" applyAlignment="1" applyProtection="1">
      <protection locked="0"/>
    </xf>
    <xf numFmtId="9" fontId="40" fillId="2" borderId="1" xfId="1" applyFont="1" applyFill="1" applyBorder="1" applyAlignment="1"/>
    <xf numFmtId="0" fontId="0" fillId="26" borderId="1" xfId="0" applyFont="1" applyFill="1" applyBorder="1" applyProtection="1">
      <protection locked="0"/>
    </xf>
    <xf numFmtId="9" fontId="0" fillId="26" borderId="1" xfId="1" applyFont="1" applyFill="1" applyBorder="1"/>
    <xf numFmtId="0" fontId="0" fillId="17" borderId="1" xfId="0" applyFont="1" applyFill="1" applyBorder="1" applyProtection="1">
      <protection locked="0"/>
    </xf>
    <xf numFmtId="9" fontId="0" fillId="17" borderId="1" xfId="1" applyFont="1" applyFill="1" applyBorder="1"/>
    <xf numFmtId="3" fontId="43" fillId="24" borderId="1" xfId="0" applyNumberFormat="1" applyFont="1" applyFill="1" applyBorder="1"/>
    <xf numFmtId="167" fontId="43" fillId="24" borderId="1" xfId="0" applyNumberFormat="1" applyFont="1" applyFill="1" applyBorder="1"/>
    <xf numFmtId="9" fontId="43" fillId="24" borderId="1" xfId="1" applyFont="1" applyFill="1" applyBorder="1"/>
    <xf numFmtId="0" fontId="43" fillId="24" borderId="1" xfId="0" applyFont="1" applyFill="1" applyBorder="1"/>
    <xf numFmtId="0" fontId="0" fillId="0" borderId="1" xfId="0" applyFont="1" applyBorder="1" applyProtection="1">
      <protection locked="0"/>
    </xf>
    <xf numFmtId="9" fontId="0" fillId="17" borderId="1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43" fillId="24" borderId="1" xfId="0" applyNumberFormat="1" applyFont="1" applyFill="1" applyBorder="1"/>
    <xf numFmtId="9" fontId="40" fillId="1" borderId="78" xfId="1" applyFont="1" applyFill="1" applyBorder="1"/>
    <xf numFmtId="9" fontId="40" fillId="1" borderId="78" xfId="1" applyFont="1" applyFill="1" applyBorder="1" applyProtection="1"/>
    <xf numFmtId="9" fontId="40" fillId="1" borderId="1" xfId="1" applyFont="1" applyFill="1" applyBorder="1"/>
    <xf numFmtId="9" fontId="40" fillId="1" borderId="1" xfId="1" applyFont="1" applyFill="1" applyBorder="1" applyProtection="1"/>
    <xf numFmtId="9" fontId="40" fillId="1" borderId="1" xfId="1" applyFont="1" applyFill="1" applyBorder="1" applyProtection="1">
      <protection locked="0"/>
    </xf>
    <xf numFmtId="9" fontId="40" fillId="8" borderId="1" xfId="1" applyFont="1" applyFill="1" applyBorder="1"/>
    <xf numFmtId="3" fontId="43" fillId="24" borderId="3" xfId="6" applyNumberFormat="1" applyFont="1" applyFill="1" applyBorder="1"/>
    <xf numFmtId="9" fontId="43" fillId="24" borderId="3" xfId="1" applyFont="1" applyFill="1" applyBorder="1"/>
    <xf numFmtId="0" fontId="43" fillId="24" borderId="37" xfId="0" applyFont="1" applyFill="1" applyBorder="1" applyAlignment="1">
      <alignment horizontal="right"/>
    </xf>
    <xf numFmtId="9" fontId="19" fillId="1" borderId="78" xfId="1" applyFont="1" applyFill="1" applyBorder="1"/>
    <xf numFmtId="9" fontId="19" fillId="1" borderId="1" xfId="1" applyFont="1" applyFill="1" applyBorder="1"/>
    <xf numFmtId="9" fontId="19" fillId="1" borderId="1" xfId="1" applyFont="1" applyFill="1" applyBorder="1" applyProtection="1">
      <protection locked="0"/>
    </xf>
    <xf numFmtId="3" fontId="19" fillId="8" borderId="1" xfId="6" applyNumberFormat="1" applyFont="1" applyFill="1" applyBorder="1"/>
    <xf numFmtId="9" fontId="19" fillId="8" borderId="1" xfId="1" applyFont="1" applyFill="1" applyBorder="1"/>
    <xf numFmtId="3" fontId="19" fillId="8" borderId="78" xfId="6" applyNumberFormat="1" applyFont="1" applyFill="1" applyBorder="1" applyAlignment="1"/>
    <xf numFmtId="9" fontId="19" fillId="8" borderId="78" xfId="1" applyFont="1" applyFill="1" applyBorder="1" applyAlignment="1"/>
    <xf numFmtId="9" fontId="0" fillId="8" borderId="1" xfId="1" applyFont="1" applyFill="1" applyBorder="1"/>
    <xf numFmtId="9" fontId="0" fillId="1" borderId="1" xfId="1" applyFont="1" applyFill="1" applyBorder="1"/>
    <xf numFmtId="0" fontId="42" fillId="8" borderId="1" xfId="0" applyFont="1" applyFill="1" applyBorder="1"/>
    <xf numFmtId="9" fontId="42" fillId="8" borderId="1" xfId="1" applyFont="1" applyFill="1" applyBorder="1"/>
    <xf numFmtId="3" fontId="43" fillId="24" borderId="3" xfId="0" applyNumberFormat="1" applyFont="1" applyFill="1" applyBorder="1"/>
    <xf numFmtId="0" fontId="43" fillId="23" borderId="78" xfId="0" applyFont="1" applyFill="1" applyBorder="1"/>
    <xf numFmtId="0" fontId="0" fillId="2" borderId="78" xfId="0" applyFont="1" applyFill="1" applyBorder="1"/>
    <xf numFmtId="9" fontId="1" fillId="2" borderId="78" xfId="1" applyFont="1" applyFill="1" applyBorder="1" applyAlignment="1">
      <alignment horizontal="right"/>
    </xf>
    <xf numFmtId="9" fontId="40" fillId="0" borderId="78" xfId="1" applyFont="1" applyFill="1" applyBorder="1" applyProtection="1"/>
    <xf numFmtId="9" fontId="1" fillId="1" borderId="1" xfId="1" applyFont="1" applyFill="1" applyBorder="1" applyAlignment="1">
      <alignment horizontal="right"/>
    </xf>
    <xf numFmtId="0" fontId="43" fillId="24" borderId="56" xfId="0" applyFont="1" applyFill="1" applyBorder="1"/>
    <xf numFmtId="9" fontId="43" fillId="24" borderId="56" xfId="1" applyFont="1" applyFill="1" applyBorder="1" applyAlignment="1">
      <alignment horizontal="right"/>
    </xf>
    <xf numFmtId="9" fontId="43" fillId="24" borderId="56" xfId="1" applyFont="1" applyFill="1" applyBorder="1" applyProtection="1"/>
    <xf numFmtId="0" fontId="0" fillId="1" borderId="20" xfId="0" applyFont="1" applyFill="1" applyBorder="1"/>
    <xf numFmtId="9" fontId="1" fillId="1" borderId="20" xfId="1" applyFont="1" applyFill="1" applyBorder="1" applyAlignment="1">
      <alignment horizontal="right"/>
    </xf>
    <xf numFmtId="9" fontId="40" fillId="1" borderId="20" xfId="1" applyFont="1" applyFill="1" applyBorder="1" applyProtection="1"/>
    <xf numFmtId="9" fontId="1" fillId="8" borderId="1" xfId="1" applyFont="1" applyFill="1" applyBorder="1" applyAlignment="1">
      <alignment horizontal="right"/>
    </xf>
    <xf numFmtId="9" fontId="40" fillId="1" borderId="3" xfId="1" applyFont="1" applyFill="1" applyBorder="1" applyProtection="1"/>
    <xf numFmtId="9" fontId="1" fillId="2" borderId="1" xfId="1" applyFont="1" applyFill="1" applyBorder="1" applyAlignment="1">
      <alignment horizontal="right"/>
    </xf>
    <xf numFmtId="9" fontId="40" fillId="0" borderId="1" xfId="1" applyFont="1" applyFill="1" applyBorder="1" applyProtection="1"/>
    <xf numFmtId="0" fontId="0" fillId="27" borderId="1" xfId="0" applyFont="1" applyFill="1" applyBorder="1"/>
    <xf numFmtId="9" fontId="1" fillId="27" borderId="1" xfId="1" applyFont="1" applyFill="1" applyBorder="1" applyAlignment="1">
      <alignment horizontal="right"/>
    </xf>
    <xf numFmtId="9" fontId="40" fillId="27" borderId="1" xfId="1" applyFont="1" applyFill="1" applyBorder="1" applyProtection="1"/>
    <xf numFmtId="9" fontId="40" fillId="6" borderId="1" xfId="1" applyFont="1" applyFill="1" applyBorder="1" applyProtection="1"/>
    <xf numFmtId="0" fontId="43" fillId="24" borderId="3" xfId="0" applyFont="1" applyFill="1" applyBorder="1"/>
    <xf numFmtId="9" fontId="43" fillId="24" borderId="3" xfId="1" applyFont="1" applyFill="1" applyBorder="1" applyAlignment="1">
      <alignment horizontal="right"/>
    </xf>
    <xf numFmtId="9" fontId="43" fillId="24" borderId="3" xfId="1" applyFont="1" applyFill="1" applyBorder="1" applyProtection="1"/>
    <xf numFmtId="0" fontId="0" fillId="1" borderId="78" xfId="0" applyFont="1" applyFill="1" applyBorder="1"/>
    <xf numFmtId="9" fontId="1" fillId="1" borderId="78" xfId="1" applyFont="1" applyFill="1" applyBorder="1" applyAlignment="1">
      <alignment horizontal="right"/>
    </xf>
    <xf numFmtId="0" fontId="0" fillId="28" borderId="1" xfId="0" applyFont="1" applyFill="1" applyBorder="1"/>
    <xf numFmtId="9" fontId="1" fillId="28" borderId="1" xfId="1" applyFont="1" applyFill="1" applyBorder="1" applyAlignment="1">
      <alignment horizontal="right"/>
    </xf>
    <xf numFmtId="9" fontId="40" fillId="28" borderId="1" xfId="1" applyFont="1" applyFill="1" applyBorder="1" applyProtection="1"/>
    <xf numFmtId="0" fontId="0" fillId="6" borderId="1" xfId="0" applyFont="1" applyFill="1" applyBorder="1"/>
    <xf numFmtId="9" fontId="1" fillId="6" borderId="1" xfId="1" applyFont="1" applyFill="1" applyBorder="1" applyAlignment="1">
      <alignment horizontal="right"/>
    </xf>
    <xf numFmtId="9" fontId="43" fillId="24" borderId="1" xfId="1" applyFont="1" applyFill="1" applyBorder="1" applyAlignment="1">
      <alignment horizontal="right"/>
    </xf>
    <xf numFmtId="9" fontId="43" fillId="24" borderId="1" xfId="1" applyFont="1" applyFill="1" applyBorder="1" applyProtection="1"/>
    <xf numFmtId="3" fontId="43" fillId="24" borderId="56" xfId="0" applyNumberFormat="1" applyFont="1" applyFill="1" applyBorder="1"/>
    <xf numFmtId="9" fontId="0" fillId="0" borderId="78" xfId="0" applyNumberFormat="1" applyFont="1" applyFill="1" applyBorder="1" applyProtection="1"/>
    <xf numFmtId="9" fontId="40" fillId="0" borderId="78" xfId="6" applyNumberFormat="1" applyFont="1" applyFill="1" applyBorder="1" applyProtection="1"/>
    <xf numFmtId="9" fontId="0" fillId="1" borderId="1" xfId="0" applyNumberFormat="1" applyFont="1" applyFill="1" applyBorder="1" applyProtection="1"/>
    <xf numFmtId="9" fontId="40" fillId="1" borderId="1" xfId="6" applyNumberFormat="1" applyFont="1" applyFill="1" applyBorder="1" applyProtection="1"/>
    <xf numFmtId="9" fontId="43" fillId="24" borderId="56" xfId="0" applyNumberFormat="1" applyFont="1" applyFill="1" applyBorder="1" applyProtection="1"/>
    <xf numFmtId="9" fontId="43" fillId="24" borderId="56" xfId="0" applyNumberFormat="1" applyFont="1" applyFill="1" applyBorder="1" applyAlignment="1" applyProtection="1">
      <alignment horizontal="right"/>
    </xf>
    <xf numFmtId="9" fontId="43" fillId="24" borderId="55" xfId="0" applyNumberFormat="1" applyFont="1" applyFill="1" applyBorder="1" applyAlignment="1">
      <alignment horizontal="right"/>
    </xf>
    <xf numFmtId="9" fontId="0" fillId="1" borderId="20" xfId="0" applyNumberFormat="1" applyFont="1" applyFill="1" applyBorder="1" applyProtection="1"/>
    <xf numFmtId="9" fontId="40" fillId="1" borderId="20" xfId="6" applyNumberFormat="1" applyFont="1" applyFill="1" applyBorder="1" applyProtection="1"/>
    <xf numFmtId="9" fontId="0" fillId="0" borderId="1" xfId="0" applyNumberFormat="1" applyFont="1" applyFill="1" applyBorder="1" applyProtection="1"/>
    <xf numFmtId="9" fontId="40" fillId="0" borderId="1" xfId="6" applyNumberFormat="1" applyFont="1" applyFill="1" applyBorder="1" applyProtection="1"/>
    <xf numFmtId="9" fontId="0" fillId="27" borderId="1" xfId="0" applyNumberFormat="1" applyFont="1" applyFill="1" applyBorder="1" applyProtection="1"/>
    <xf numFmtId="9" fontId="40" fillId="27" borderId="1" xfId="6" applyNumberFormat="1" applyFont="1" applyFill="1" applyBorder="1" applyProtection="1"/>
    <xf numFmtId="9" fontId="43" fillId="24" borderId="3" xfId="0" applyNumberFormat="1" applyFont="1" applyFill="1" applyBorder="1" applyProtection="1"/>
    <xf numFmtId="9" fontId="43" fillId="24" borderId="3" xfId="0" applyNumberFormat="1" applyFont="1" applyFill="1" applyBorder="1" applyAlignment="1" applyProtection="1">
      <alignment horizontal="right"/>
    </xf>
    <xf numFmtId="9" fontId="43" fillId="24" borderId="37" xfId="0" applyNumberFormat="1" applyFont="1" applyFill="1" applyBorder="1" applyAlignment="1">
      <alignment horizontal="right"/>
    </xf>
    <xf numFmtId="9" fontId="0" fillId="1" borderId="78" xfId="0" applyNumberFormat="1" applyFont="1" applyFill="1" applyBorder="1" applyProtection="1"/>
    <xf numFmtId="9" fontId="40" fillId="1" borderId="78" xfId="6" applyNumberFormat="1" applyFont="1" applyFill="1" applyBorder="1" applyProtection="1"/>
    <xf numFmtId="9" fontId="0" fillId="28" borderId="1" xfId="0" applyNumberFormat="1" applyFont="1" applyFill="1" applyBorder="1" applyProtection="1"/>
    <xf numFmtId="9" fontId="40" fillId="28" borderId="1" xfId="6" applyNumberFormat="1" applyFont="1" applyFill="1" applyBorder="1" applyProtection="1"/>
    <xf numFmtId="9" fontId="0" fillId="6" borderId="1" xfId="0" applyNumberFormat="1" applyFont="1" applyFill="1" applyBorder="1" applyProtection="1"/>
    <xf numFmtId="9" fontId="40" fillId="6" borderId="1" xfId="6" applyNumberFormat="1" applyFont="1" applyFill="1" applyBorder="1" applyProtection="1"/>
    <xf numFmtId="9" fontId="43" fillId="24" borderId="3" xfId="0" applyNumberFormat="1" applyFont="1" applyFill="1" applyBorder="1" applyAlignment="1">
      <alignment horizontal="center"/>
    </xf>
    <xf numFmtId="9" fontId="43" fillId="24" borderId="3" xfId="1" applyNumberFormat="1" applyFont="1" applyFill="1" applyBorder="1"/>
    <xf numFmtId="9" fontId="19" fillId="2" borderId="1" xfId="0" applyNumberFormat="1" applyFont="1" applyFill="1" applyBorder="1" applyAlignment="1" applyProtection="1">
      <alignment horizontal="right"/>
    </xf>
    <xf numFmtId="9" fontId="43" fillId="24" borderId="1" xfId="0" applyNumberFormat="1" applyFont="1" applyFill="1" applyBorder="1" applyProtection="1"/>
    <xf numFmtId="9" fontId="43" fillId="24" borderId="1" xfId="0" applyNumberFormat="1" applyFont="1" applyFill="1" applyBorder="1" applyAlignment="1">
      <alignment horizontal="right"/>
    </xf>
    <xf numFmtId="9" fontId="43" fillId="24" borderId="42" xfId="0" applyNumberFormat="1" applyFont="1" applyFill="1" applyBorder="1" applyAlignment="1">
      <alignment horizontal="right"/>
    </xf>
    <xf numFmtId="9" fontId="43" fillId="24" borderId="56" xfId="0" applyNumberFormat="1" applyFont="1" applyFill="1" applyBorder="1" applyAlignment="1">
      <alignment horizontal="right"/>
    </xf>
    <xf numFmtId="3" fontId="45" fillId="24" borderId="1" xfId="6" applyNumberFormat="1" applyFont="1" applyFill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9" fontId="1" fillId="0" borderId="1" xfId="1" applyFont="1" applyBorder="1"/>
    <xf numFmtId="3" fontId="45" fillId="24" borderId="1" xfId="0" applyNumberFormat="1" applyFont="1" applyFill="1" applyBorder="1" applyAlignment="1">
      <alignment horizontal="center"/>
    </xf>
    <xf numFmtId="0" fontId="45" fillId="24" borderId="1" xfId="0" applyFont="1" applyFill="1" applyBorder="1" applyAlignment="1">
      <alignment horizontal="center"/>
    </xf>
    <xf numFmtId="3" fontId="45" fillId="24" borderId="3" xfId="0" applyNumberFormat="1" applyFont="1" applyFill="1" applyBorder="1" applyAlignment="1">
      <alignment horizontal="center"/>
    </xf>
    <xf numFmtId="0" fontId="45" fillId="23" borderId="1" xfId="0" applyFont="1" applyFill="1" applyBorder="1" applyAlignment="1">
      <alignment horizontal="center"/>
    </xf>
    <xf numFmtId="1" fontId="45" fillId="23" borderId="1" xfId="0" applyNumberFormat="1" applyFont="1" applyFill="1" applyBorder="1"/>
    <xf numFmtId="1" fontId="44" fillId="24" borderId="1" xfId="6" applyNumberFormat="1" applyFont="1" applyFill="1" applyBorder="1" applyAlignment="1">
      <alignment horizontal="center" vertical="center"/>
    </xf>
    <xf numFmtId="3" fontId="45" fillId="23" borderId="1" xfId="0" applyNumberFormat="1" applyFont="1" applyFill="1" applyBorder="1"/>
    <xf numFmtId="9" fontId="45" fillId="23" borderId="17" xfId="0" applyNumberFormat="1" applyFont="1" applyFill="1" applyBorder="1"/>
    <xf numFmtId="9" fontId="45" fillId="23" borderId="1" xfId="1" applyFont="1" applyFill="1" applyBorder="1"/>
    <xf numFmtId="3" fontId="45" fillId="23" borderId="3" xfId="0" applyNumberFormat="1" applyFont="1" applyFill="1" applyBorder="1"/>
    <xf numFmtId="9" fontId="45" fillId="23" borderId="34" xfId="0" applyNumberFormat="1" applyFont="1" applyFill="1" applyBorder="1"/>
    <xf numFmtId="3" fontId="45" fillId="23" borderId="1" xfId="0" applyNumberFormat="1" applyFont="1" applyFill="1" applyBorder="1" applyAlignment="1">
      <alignment horizontal="center"/>
    </xf>
    <xf numFmtId="3" fontId="45" fillId="23" borderId="17" xfId="0" applyNumberFormat="1" applyFont="1" applyFill="1" applyBorder="1" applyAlignment="1">
      <alignment horizontal="center"/>
    </xf>
    <xf numFmtId="9" fontId="45" fillId="23" borderId="17" xfId="0" applyNumberFormat="1" applyFont="1" applyFill="1" applyBorder="1" applyAlignment="1">
      <alignment horizontal="center"/>
    </xf>
    <xf numFmtId="9" fontId="45" fillId="23" borderId="1" xfId="1" applyFont="1" applyFill="1" applyBorder="1" applyAlignment="1">
      <alignment horizontal="center"/>
    </xf>
    <xf numFmtId="9" fontId="45" fillId="23" borderId="1" xfId="1" applyNumberFormat="1" applyFont="1" applyFill="1" applyBorder="1" applyAlignment="1">
      <alignment horizontal="center"/>
    </xf>
    <xf numFmtId="9" fontId="45" fillId="23" borderId="40" xfId="1" applyNumberFormat="1" applyFont="1" applyFill="1" applyBorder="1" applyAlignment="1">
      <alignment horizontal="center"/>
    </xf>
    <xf numFmtId="3" fontId="45" fillId="23" borderId="61" xfId="0" applyNumberFormat="1" applyFont="1" applyFill="1" applyBorder="1" applyAlignment="1">
      <alignment horizontal="center"/>
    </xf>
    <xf numFmtId="3" fontId="45" fillId="23" borderId="62" xfId="0" applyNumberFormat="1" applyFont="1" applyFill="1" applyBorder="1" applyAlignment="1">
      <alignment horizontal="center"/>
    </xf>
    <xf numFmtId="9" fontId="45" fillId="23" borderId="62" xfId="0" applyNumberFormat="1" applyFont="1" applyFill="1" applyBorder="1" applyAlignment="1">
      <alignment horizontal="center"/>
    </xf>
    <xf numFmtId="9" fontId="45" fillId="23" borderId="61" xfId="0" applyNumberFormat="1" applyFont="1" applyFill="1" applyBorder="1" applyAlignment="1">
      <alignment horizontal="center"/>
    </xf>
    <xf numFmtId="9" fontId="45" fillId="23" borderId="61" xfId="1" applyNumberFormat="1" applyFont="1" applyFill="1" applyBorder="1" applyAlignment="1">
      <alignment horizontal="center"/>
    </xf>
    <xf numFmtId="9" fontId="45" fillId="23" borderId="63" xfId="1" applyNumberFormat="1" applyFont="1" applyFill="1" applyBorder="1" applyAlignment="1">
      <alignment horizontal="center"/>
    </xf>
    <xf numFmtId="0" fontId="45" fillId="23" borderId="3" xfId="0" applyFont="1" applyFill="1" applyBorder="1"/>
    <xf numFmtId="0" fontId="45" fillId="23" borderId="42" xfId="0" applyFont="1" applyFill="1" applyBorder="1"/>
    <xf numFmtId="3" fontId="45" fillId="23" borderId="56" xfId="0" applyNumberFormat="1" applyFont="1" applyFill="1" applyBorder="1" applyAlignment="1">
      <alignment horizontal="center"/>
    </xf>
    <xf numFmtId="3" fontId="45" fillId="23" borderId="57" xfId="0" applyNumberFormat="1" applyFont="1" applyFill="1" applyBorder="1" applyAlignment="1">
      <alignment horizontal="center"/>
    </xf>
    <xf numFmtId="9" fontId="45" fillId="23" borderId="57" xfId="0" applyNumberFormat="1" applyFont="1" applyFill="1" applyBorder="1" applyAlignment="1">
      <alignment horizontal="center"/>
    </xf>
    <xf numFmtId="9" fontId="45" fillId="23" borderId="56" xfId="1" applyFont="1" applyFill="1" applyBorder="1" applyAlignment="1">
      <alignment horizontal="center"/>
    </xf>
    <xf numFmtId="9" fontId="45" fillId="23" borderId="58" xfId="1" applyFont="1" applyFill="1" applyBorder="1" applyAlignment="1">
      <alignment horizontal="center"/>
    </xf>
    <xf numFmtId="1" fontId="45" fillId="29" borderId="1" xfId="0" applyNumberFormat="1" applyFont="1" applyFill="1" applyBorder="1" applyAlignment="1">
      <alignment horizontal="right"/>
    </xf>
    <xf numFmtId="1" fontId="43" fillId="23" borderId="1" xfId="0" applyNumberFormat="1" applyFont="1" applyFill="1" applyBorder="1" applyAlignment="1">
      <alignment horizontal="center"/>
    </xf>
    <xf numFmtId="1" fontId="43" fillId="23" borderId="1" xfId="1" applyNumberFormat="1" applyFont="1" applyFill="1" applyBorder="1" applyAlignment="1">
      <alignment horizontal="center"/>
    </xf>
    <xf numFmtId="0" fontId="43" fillId="23" borderId="1" xfId="0" applyFont="1" applyFill="1" applyBorder="1" applyAlignment="1">
      <alignment horizontal="right"/>
    </xf>
    <xf numFmtId="0" fontId="13" fillId="23" borderId="1" xfId="0" applyFont="1" applyFill="1" applyBorder="1" applyAlignment="1">
      <alignment horizontal="right"/>
    </xf>
    <xf numFmtId="0" fontId="45" fillId="23" borderId="1" xfId="0" applyFont="1" applyFill="1" applyBorder="1" applyAlignment="1">
      <alignment vertical="center"/>
    </xf>
    <xf numFmtId="0" fontId="45" fillId="29" borderId="1" xfId="0" applyFont="1" applyFill="1" applyBorder="1" applyAlignment="1" applyProtection="1">
      <alignment horizontal="center" wrapText="1"/>
      <protection locked="0"/>
    </xf>
    <xf numFmtId="0" fontId="45" fillId="29" borderId="1" xfId="0" applyFont="1" applyFill="1" applyBorder="1" applyAlignment="1" applyProtection="1">
      <alignment horizontal="center" wrapText="1"/>
    </xf>
    <xf numFmtId="0" fontId="43" fillId="23" borderId="0" xfId="0" applyFont="1" applyFill="1"/>
    <xf numFmtId="0" fontId="45" fillId="23" borderId="1" xfId="0" applyFont="1" applyFill="1" applyBorder="1" applyAlignment="1">
      <alignment horizontal="right" vertical="center"/>
    </xf>
    <xf numFmtId="166" fontId="45" fillId="23" borderId="1" xfId="0" applyNumberFormat="1" applyFont="1" applyFill="1" applyBorder="1" applyAlignment="1">
      <alignment horizontal="center" vertical="center"/>
    </xf>
    <xf numFmtId="9" fontId="45" fillId="23" borderId="1" xfId="0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</xf>
    <xf numFmtId="9" fontId="1" fillId="2" borderId="1" xfId="1" applyFont="1" applyFill="1" applyBorder="1"/>
    <xf numFmtId="1" fontId="45" fillId="23" borderId="1" xfId="0" applyNumberFormat="1" applyFont="1" applyFill="1" applyBorder="1" applyAlignment="1">
      <alignment horizontal="right" vertical="center"/>
    </xf>
    <xf numFmtId="9" fontId="45" fillId="23" borderId="1" xfId="13" applyFont="1" applyFill="1" applyBorder="1" applyAlignment="1">
      <alignment horizontal="center" vertical="center"/>
    </xf>
    <xf numFmtId="9" fontId="45" fillId="23" borderId="1" xfId="0" applyNumberFormat="1" applyFont="1" applyFill="1" applyBorder="1"/>
    <xf numFmtId="0" fontId="45" fillId="23" borderId="1" xfId="0" applyFont="1" applyFill="1" applyBorder="1" applyAlignment="1">
      <alignment horizontal="right"/>
    </xf>
    <xf numFmtId="1" fontId="45" fillId="23" borderId="1" xfId="0" applyNumberFormat="1" applyFont="1" applyFill="1" applyBorder="1" applyAlignment="1">
      <alignment horizontal="center" vertical="center"/>
    </xf>
    <xf numFmtId="1" fontId="45" fillId="23" borderId="1" xfId="0" applyNumberFormat="1" applyFont="1" applyFill="1" applyBorder="1" applyAlignment="1">
      <alignment horizontal="center"/>
    </xf>
    <xf numFmtId="10" fontId="16" fillId="0" borderId="25" xfId="0" applyNumberFormat="1" applyFont="1" applyFill="1" applyBorder="1" applyAlignment="1">
      <alignment horizontal="center"/>
    </xf>
    <xf numFmtId="10" fontId="16" fillId="0" borderId="25" xfId="0" applyNumberFormat="1" applyFont="1" applyFill="1" applyBorder="1" applyAlignment="1">
      <alignment horizontal="center" vertical="center"/>
    </xf>
    <xf numFmtId="9" fontId="43" fillId="0" borderId="1" xfId="1" applyFont="1" applyBorder="1" applyAlignment="1">
      <alignment horizontal="center"/>
    </xf>
    <xf numFmtId="0" fontId="44" fillId="23" borderId="1" xfId="0" applyFont="1" applyFill="1" applyBorder="1" applyAlignment="1">
      <alignment horizontal="center" vertical="center" wrapText="1"/>
    </xf>
    <xf numFmtId="0" fontId="44" fillId="23" borderId="1" xfId="4" applyNumberFormat="1" applyFont="1" applyFill="1" applyBorder="1" applyAlignment="1">
      <alignment horizontal="center" vertical="center" wrapText="1"/>
    </xf>
    <xf numFmtId="0" fontId="45" fillId="23" borderId="1" xfId="0" applyFont="1" applyFill="1" applyBorder="1" applyAlignment="1">
      <alignment horizontal="center" vertical="center" wrapText="1"/>
    </xf>
    <xf numFmtId="0" fontId="44" fillId="23" borderId="1" xfId="2" applyFont="1" applyFill="1" applyBorder="1" applyAlignment="1">
      <alignment horizontal="center" vertical="center"/>
    </xf>
    <xf numFmtId="0" fontId="44" fillId="23" borderId="1" xfId="3" applyNumberFormat="1" applyFont="1" applyFill="1" applyBorder="1" applyAlignment="1">
      <alignment horizontal="center" vertical="center" wrapText="1"/>
    </xf>
    <xf numFmtId="0" fontId="44" fillId="24" borderId="1" xfId="0" applyFont="1" applyFill="1" applyBorder="1" applyAlignment="1">
      <alignment horizontal="right"/>
    </xf>
    <xf numFmtId="0" fontId="44" fillId="24" borderId="20" xfId="0" applyFont="1" applyFill="1" applyBorder="1" applyAlignment="1">
      <alignment horizontal="right"/>
    </xf>
    <xf numFmtId="0" fontId="45" fillId="23" borderId="1" xfId="0" applyFont="1" applyFill="1" applyBorder="1" applyAlignment="1">
      <alignment horizontal="center" vertical="center"/>
    </xf>
    <xf numFmtId="0" fontId="45" fillId="23" borderId="3" xfId="0" applyFont="1" applyFill="1" applyBorder="1" applyAlignment="1">
      <alignment horizontal="center" vertical="center" wrapText="1"/>
    </xf>
    <xf numFmtId="0" fontId="45" fillId="23" borderId="4" xfId="0" applyFont="1" applyFill="1" applyBorder="1" applyAlignment="1">
      <alignment horizontal="center" vertical="center" wrapText="1"/>
    </xf>
    <xf numFmtId="0" fontId="44" fillId="24" borderId="19" xfId="4" applyFont="1" applyFill="1" applyBorder="1" applyAlignment="1">
      <alignment horizontal="right"/>
    </xf>
    <xf numFmtId="0" fontId="44" fillId="24" borderId="21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5" fillId="23" borderId="17" xfId="0" applyFont="1" applyFill="1" applyBorder="1" applyAlignment="1">
      <alignment horizontal="center" vertical="center"/>
    </xf>
    <xf numFmtId="0" fontId="44" fillId="23" borderId="1" xfId="0" applyFont="1" applyFill="1" applyBorder="1" applyAlignment="1">
      <alignment horizontal="center" vertical="center"/>
    </xf>
    <xf numFmtId="0" fontId="43" fillId="23" borderId="1" xfId="0" applyFont="1" applyFill="1" applyBorder="1" applyAlignment="1">
      <alignment horizontal="center" vertical="center"/>
    </xf>
    <xf numFmtId="0" fontId="39" fillId="24" borderId="1" xfId="0" applyFont="1" applyFill="1" applyBorder="1" applyAlignment="1">
      <alignment horizontal="right"/>
    </xf>
    <xf numFmtId="0" fontId="39" fillId="24" borderId="20" xfId="0" applyFont="1" applyFill="1" applyBorder="1" applyAlignment="1">
      <alignment horizontal="right"/>
    </xf>
    <xf numFmtId="0" fontId="39" fillId="24" borderId="19" xfId="4" applyFont="1" applyFill="1" applyBorder="1" applyAlignment="1">
      <alignment horizontal="right"/>
    </xf>
    <xf numFmtId="0" fontId="39" fillId="24" borderId="21" xfId="4" applyFont="1" applyFill="1" applyBorder="1" applyAlignment="1">
      <alignment horizontal="right"/>
    </xf>
    <xf numFmtId="0" fontId="43" fillId="23" borderId="17" xfId="0" applyFont="1" applyFill="1" applyBorder="1" applyAlignment="1">
      <alignment horizontal="center" vertical="center"/>
    </xf>
    <xf numFmtId="0" fontId="43" fillId="23" borderId="1" xfId="0" applyFont="1" applyFill="1" applyBorder="1" applyAlignment="1">
      <alignment horizontal="center" vertical="center" wrapText="1"/>
    </xf>
    <xf numFmtId="0" fontId="43" fillId="23" borderId="3" xfId="0" applyFont="1" applyFill="1" applyBorder="1" applyAlignment="1">
      <alignment horizontal="center" vertical="center" wrapText="1"/>
    </xf>
    <xf numFmtId="0" fontId="43" fillId="23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41" fillId="2" borderId="19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/>
    </xf>
    <xf numFmtId="0" fontId="43" fillId="23" borderId="1" xfId="2" applyFont="1" applyFill="1" applyBorder="1" applyAlignment="1">
      <alignment horizontal="center" vertical="center"/>
    </xf>
    <xf numFmtId="0" fontId="43" fillId="23" borderId="1" xfId="3" applyNumberFormat="1" applyFont="1" applyFill="1" applyBorder="1" applyAlignment="1">
      <alignment horizontal="center" vertical="center" wrapText="1"/>
    </xf>
    <xf numFmtId="0" fontId="43" fillId="23" borderId="1" xfId="4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23" borderId="3" xfId="0" applyFont="1" applyFill="1" applyBorder="1" applyAlignment="1">
      <alignment horizontal="center" vertical="center"/>
    </xf>
    <xf numFmtId="0" fontId="4" fillId="23" borderId="4" xfId="0" applyFont="1" applyFill="1" applyBorder="1" applyAlignment="1">
      <alignment horizontal="center" vertical="center"/>
    </xf>
    <xf numFmtId="0" fontId="4" fillId="23" borderId="20" xfId="0" applyFont="1" applyFill="1" applyBorder="1" applyAlignment="1">
      <alignment horizontal="center" vertical="center"/>
    </xf>
    <xf numFmtId="0" fontId="44" fillId="23" borderId="1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9" fillId="2" borderId="2" xfId="6" applyFont="1" applyFill="1" applyBorder="1" applyAlignment="1">
      <alignment horizontal="left"/>
    </xf>
    <xf numFmtId="0" fontId="45" fillId="24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45" fillId="24" borderId="1" xfId="4" applyNumberFormat="1" applyFont="1" applyFill="1" applyBorder="1" applyAlignment="1">
      <alignment horizontal="center" vertical="center" wrapText="1"/>
    </xf>
    <xf numFmtId="0" fontId="45" fillId="23" borderId="3" xfId="0" applyFont="1" applyFill="1" applyBorder="1" applyAlignment="1">
      <alignment horizontal="center" vertical="center"/>
    </xf>
    <xf numFmtId="0" fontId="45" fillId="23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45" fillId="24" borderId="1" xfId="2" applyFont="1" applyFill="1" applyBorder="1" applyAlignment="1">
      <alignment horizontal="center" vertical="center"/>
    </xf>
    <xf numFmtId="0" fontId="45" fillId="24" borderId="1" xfId="3" applyNumberFormat="1" applyFont="1" applyFill="1" applyBorder="1" applyAlignment="1">
      <alignment horizontal="center" vertical="center" wrapText="1"/>
    </xf>
    <xf numFmtId="0" fontId="45" fillId="2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44" fillId="24" borderId="1" xfId="0" applyFont="1" applyFill="1" applyBorder="1" applyAlignment="1">
      <alignment horizontal="center" vertical="center" wrapText="1"/>
    </xf>
    <xf numFmtId="0" fontId="44" fillId="24" borderId="1" xfId="0" applyFont="1" applyFill="1" applyBorder="1" applyAlignment="1">
      <alignment horizontal="center" vertical="center"/>
    </xf>
    <xf numFmtId="0" fontId="44" fillId="24" borderId="1" xfId="4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left"/>
      <protection locked="0"/>
    </xf>
    <xf numFmtId="0" fontId="22" fillId="0" borderId="6" xfId="0" applyFont="1" applyBorder="1" applyAlignment="1" applyProtection="1">
      <alignment horizontal="left"/>
      <protection locked="0"/>
    </xf>
    <xf numFmtId="0" fontId="16" fillId="0" borderId="1" xfId="0" applyFont="1" applyFill="1" applyBorder="1" applyAlignment="1">
      <alignment horizontal="center" vertical="center"/>
    </xf>
    <xf numFmtId="0" fontId="45" fillId="23" borderId="20" xfId="0" applyFont="1" applyFill="1" applyBorder="1" applyAlignment="1">
      <alignment horizontal="center" vertical="center" wrapText="1"/>
    </xf>
    <xf numFmtId="0" fontId="45" fillId="23" borderId="1" xfId="4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44" fillId="24" borderId="19" xfId="2" applyFont="1" applyFill="1" applyBorder="1" applyAlignment="1">
      <alignment horizontal="right" vertical="center" wrapText="1"/>
    </xf>
    <xf numFmtId="0" fontId="44" fillId="24" borderId="21" xfId="2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8" applyFont="1" applyBorder="1" applyAlignment="1">
      <alignment horizontal="center"/>
    </xf>
    <xf numFmtId="2" fontId="45" fillId="24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/>
    </xf>
    <xf numFmtId="0" fontId="45" fillId="24" borderId="1" xfId="0" applyFont="1" applyFill="1" applyBorder="1" applyAlignment="1" applyProtection="1">
      <alignment horizontal="center" vertical="center" wrapText="1"/>
    </xf>
    <xf numFmtId="0" fontId="45" fillId="24" borderId="1" xfId="2" applyFont="1" applyFill="1" applyBorder="1" applyAlignment="1" applyProtection="1">
      <alignment horizontal="center" vertical="center" wrapText="1"/>
    </xf>
    <xf numFmtId="0" fontId="45" fillId="24" borderId="1" xfId="3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45" fillId="23" borderId="1" xfId="0" applyFont="1" applyFill="1" applyBorder="1" applyAlignment="1" applyProtection="1">
      <alignment horizontal="center" vertical="center"/>
      <protection locked="0"/>
    </xf>
    <xf numFmtId="0" fontId="45" fillId="23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4" fillId="24" borderId="1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44" fillId="24" borderId="1" xfId="0" applyFont="1" applyFill="1" applyBorder="1" applyAlignment="1" applyProtection="1">
      <alignment horizontal="center"/>
    </xf>
    <xf numFmtId="0" fontId="47" fillId="24" borderId="1" xfId="6" applyFont="1" applyFill="1" applyBorder="1" applyAlignment="1">
      <alignment horizontal="center" vertical="center" wrapText="1"/>
    </xf>
    <xf numFmtId="0" fontId="45" fillId="24" borderId="3" xfId="4" applyNumberFormat="1" applyFont="1" applyFill="1" applyBorder="1" applyAlignment="1">
      <alignment horizontal="center" vertical="center" wrapText="1"/>
    </xf>
    <xf numFmtId="0" fontId="45" fillId="24" borderId="20" xfId="4" applyNumberFormat="1" applyFont="1" applyFill="1" applyBorder="1" applyAlignment="1">
      <alignment horizontal="center" vertical="center" wrapText="1"/>
    </xf>
    <xf numFmtId="0" fontId="44" fillId="24" borderId="18" xfId="0" applyFont="1" applyFill="1" applyBorder="1" applyAlignment="1">
      <alignment horizontal="right" vertical="center"/>
    </xf>
    <xf numFmtId="0" fontId="44" fillId="24" borderId="19" xfId="0" applyFont="1" applyFill="1" applyBorder="1" applyAlignment="1">
      <alignment horizontal="right" vertical="center"/>
    </xf>
    <xf numFmtId="0" fontId="45" fillId="23" borderId="16" xfId="0" applyFont="1" applyFill="1" applyBorder="1" applyAlignment="1">
      <alignment horizontal="center" vertical="center"/>
    </xf>
    <xf numFmtId="0" fontId="44" fillId="24" borderId="1" xfId="0" applyFont="1" applyFill="1" applyBorder="1" applyAlignment="1">
      <alignment horizontal="right" vertical="center"/>
    </xf>
    <xf numFmtId="0" fontId="22" fillId="2" borderId="0" xfId="0" applyFont="1" applyFill="1" applyBorder="1" applyAlignment="1" applyProtection="1">
      <alignment horizontal="left"/>
      <protection locked="0"/>
    </xf>
    <xf numFmtId="2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5" fillId="23" borderId="2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4" fillId="24" borderId="17" xfId="0" applyFont="1" applyFill="1" applyBorder="1" applyAlignment="1">
      <alignment horizontal="right"/>
    </xf>
    <xf numFmtId="0" fontId="44" fillId="24" borderId="19" xfId="0" applyFont="1" applyFill="1" applyBorder="1" applyAlignment="1">
      <alignment horizontal="right"/>
    </xf>
    <xf numFmtId="0" fontId="44" fillId="24" borderId="2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45" fillId="24" borderId="4" xfId="4" applyNumberFormat="1" applyFont="1" applyFill="1" applyBorder="1" applyAlignment="1">
      <alignment horizontal="center" vertical="center" wrapText="1"/>
    </xf>
    <xf numFmtId="0" fontId="44" fillId="24" borderId="1" xfId="4" applyFont="1" applyFill="1" applyBorder="1" applyAlignment="1">
      <alignment horizontal="right"/>
    </xf>
    <xf numFmtId="0" fontId="2" fillId="5" borderId="1" xfId="0" applyFont="1" applyFill="1" applyBorder="1" applyAlignment="1" applyProtection="1">
      <alignment horizontal="center"/>
      <protection locked="0"/>
    </xf>
    <xf numFmtId="2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5" fillId="24" borderId="1" xfId="16" applyFont="1" applyFill="1" applyBorder="1" applyAlignment="1">
      <alignment horizontal="center" vertical="center" wrapText="1"/>
    </xf>
    <xf numFmtId="0" fontId="45" fillId="24" borderId="1" xfId="6" applyFont="1" applyFill="1" applyBorder="1" applyAlignment="1">
      <alignment horizontal="center" vertical="center" wrapText="1"/>
    </xf>
    <xf numFmtId="0" fontId="47" fillId="24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45" fillId="23" borderId="22" xfId="0" applyFont="1" applyFill="1" applyBorder="1" applyAlignment="1">
      <alignment horizontal="center" vertical="center" wrapText="1"/>
    </xf>
    <xf numFmtId="0" fontId="44" fillId="24" borderId="17" xfId="4" applyFont="1" applyFill="1" applyBorder="1" applyAlignment="1">
      <alignment horizontal="right"/>
    </xf>
    <xf numFmtId="0" fontId="45" fillId="23" borderId="28" xfId="0" applyFont="1" applyFill="1" applyBorder="1" applyAlignment="1">
      <alignment horizontal="center" vertical="center"/>
    </xf>
    <xf numFmtId="0" fontId="45" fillId="23" borderId="23" xfId="0" applyFont="1" applyFill="1" applyBorder="1" applyAlignment="1">
      <alignment horizontal="center" vertical="center"/>
    </xf>
    <xf numFmtId="0" fontId="45" fillId="23" borderId="29" xfId="0" applyFont="1" applyFill="1" applyBorder="1" applyAlignment="1">
      <alignment horizontal="center" vertical="center"/>
    </xf>
    <xf numFmtId="0" fontId="45" fillId="24" borderId="26" xfId="3" applyNumberFormat="1" applyFont="1" applyFill="1" applyBorder="1" applyAlignment="1">
      <alignment horizontal="center" vertical="center" wrapText="1"/>
    </xf>
    <xf numFmtId="0" fontId="45" fillId="24" borderId="27" xfId="3" applyNumberFormat="1" applyFont="1" applyFill="1" applyBorder="1" applyAlignment="1">
      <alignment horizontal="center" vertical="center" wrapText="1"/>
    </xf>
    <xf numFmtId="0" fontId="45" fillId="23" borderId="22" xfId="0" applyFont="1" applyFill="1" applyBorder="1" applyAlignment="1">
      <alignment horizontal="center" vertical="center"/>
    </xf>
    <xf numFmtId="0" fontId="45" fillId="24" borderId="20" xfId="0" applyFont="1" applyFill="1" applyBorder="1" applyAlignment="1">
      <alignment horizontal="center" vertical="center"/>
    </xf>
    <xf numFmtId="0" fontId="45" fillId="23" borderId="82" xfId="0" applyFont="1" applyFill="1" applyBorder="1" applyAlignment="1">
      <alignment horizontal="center" vertical="center"/>
    </xf>
    <xf numFmtId="0" fontId="45" fillId="23" borderId="83" xfId="0" applyFont="1" applyFill="1" applyBorder="1" applyAlignment="1">
      <alignment horizontal="center" vertical="center"/>
    </xf>
    <xf numFmtId="0" fontId="45" fillId="23" borderId="84" xfId="0" applyFont="1" applyFill="1" applyBorder="1" applyAlignment="1">
      <alignment horizontal="center" vertical="center"/>
    </xf>
    <xf numFmtId="0" fontId="45" fillId="24" borderId="20" xfId="0" applyFont="1" applyFill="1" applyBorder="1" applyAlignment="1">
      <alignment horizontal="center" vertical="center" wrapText="1"/>
    </xf>
    <xf numFmtId="0" fontId="45" fillId="24" borderId="27" xfId="16" applyFont="1" applyFill="1" applyBorder="1" applyAlignment="1">
      <alignment horizontal="center" vertical="center" wrapText="1"/>
    </xf>
    <xf numFmtId="0" fontId="45" fillId="24" borderId="22" xfId="16" applyFont="1" applyFill="1" applyBorder="1" applyAlignment="1">
      <alignment horizontal="center" vertical="center" wrapText="1"/>
    </xf>
    <xf numFmtId="0" fontId="45" fillId="24" borderId="22" xfId="3" applyNumberFormat="1" applyFont="1" applyFill="1" applyBorder="1" applyAlignment="1">
      <alignment horizontal="center" vertical="center" wrapText="1"/>
    </xf>
    <xf numFmtId="0" fontId="45" fillId="24" borderId="30" xfId="6" applyNumberFormat="1" applyFont="1" applyFill="1" applyBorder="1" applyAlignment="1">
      <alignment horizontal="center" vertical="center" wrapText="1"/>
    </xf>
    <xf numFmtId="0" fontId="45" fillId="24" borderId="31" xfId="6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45" fillId="24" borderId="16" xfId="3" applyNumberFormat="1" applyFont="1" applyFill="1" applyBorder="1" applyAlignment="1">
      <alignment horizontal="center" vertical="center" wrapText="1"/>
    </xf>
    <xf numFmtId="0" fontId="49" fillId="24" borderId="1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right"/>
    </xf>
    <xf numFmtId="0" fontId="14" fillId="2" borderId="16" xfId="0" applyFont="1" applyFill="1" applyBorder="1" applyAlignment="1">
      <alignment horizontal="center" vertical="center"/>
    </xf>
    <xf numFmtId="0" fontId="14" fillId="2" borderId="34" xfId="4" applyFont="1" applyFill="1" applyBorder="1" applyAlignment="1">
      <alignment horizontal="center" vertical="center"/>
    </xf>
    <xf numFmtId="0" fontId="14" fillId="2" borderId="35" xfId="4" applyFont="1" applyFill="1" applyBorder="1" applyAlignment="1">
      <alignment horizontal="center" vertical="center"/>
    </xf>
    <xf numFmtId="0" fontId="14" fillId="2" borderId="36" xfId="4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5" fillId="24" borderId="17" xfId="0" applyFont="1" applyFill="1" applyBorder="1" applyAlignment="1">
      <alignment horizontal="center" vertical="center" wrapText="1"/>
    </xf>
    <xf numFmtId="0" fontId="45" fillId="24" borderId="36" xfId="12" applyFont="1" applyFill="1" applyBorder="1" applyAlignment="1" applyProtection="1">
      <alignment horizontal="center" vertical="center" wrapText="1"/>
    </xf>
    <xf numFmtId="0" fontId="45" fillId="24" borderId="17" xfId="12" applyFont="1" applyFill="1" applyBorder="1" applyAlignment="1" applyProtection="1">
      <alignment horizontal="center" vertical="center" wrapText="1"/>
    </xf>
    <xf numFmtId="0" fontId="45" fillId="24" borderId="37" xfId="0" applyFont="1" applyFill="1" applyBorder="1" applyAlignment="1">
      <alignment horizontal="center" vertical="center"/>
    </xf>
    <xf numFmtId="0" fontId="45" fillId="24" borderId="39" xfId="0" applyFont="1" applyFill="1" applyBorder="1" applyAlignment="1">
      <alignment horizontal="center" vertical="center"/>
    </xf>
    <xf numFmtId="0" fontId="45" fillId="24" borderId="41" xfId="0" applyFont="1" applyFill="1" applyBorder="1" applyAlignment="1">
      <alignment horizontal="center" vertical="center"/>
    </xf>
    <xf numFmtId="0" fontId="45" fillId="24" borderId="1" xfId="12" applyFont="1" applyFill="1" applyBorder="1" applyAlignment="1" applyProtection="1">
      <alignment horizontal="center" vertical="center" wrapText="1"/>
    </xf>
    <xf numFmtId="0" fontId="45" fillId="24" borderId="21" xfId="12" applyFont="1" applyFill="1" applyBorder="1" applyAlignment="1" applyProtection="1">
      <alignment horizontal="center" vertical="center" wrapText="1"/>
    </xf>
    <xf numFmtId="0" fontId="44" fillId="24" borderId="42" xfId="0" applyFont="1" applyFill="1" applyBorder="1" applyAlignment="1">
      <alignment horizontal="right"/>
    </xf>
    <xf numFmtId="0" fontId="16" fillId="0" borderId="4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45" fillId="23" borderId="42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5" fillId="24" borderId="1" xfId="6" applyFont="1" applyFill="1" applyBorder="1" applyAlignment="1" applyProtection="1">
      <alignment horizontal="center" vertical="center" wrapText="1"/>
    </xf>
    <xf numFmtId="166" fontId="45" fillId="24" borderId="1" xfId="6" applyNumberFormat="1" applyFont="1" applyFill="1" applyBorder="1" applyAlignment="1" applyProtection="1">
      <alignment horizontal="center" vertical="center" wrapText="1"/>
    </xf>
    <xf numFmtId="0" fontId="43" fillId="23" borderId="45" xfId="0" applyFont="1" applyFill="1" applyBorder="1" applyAlignment="1">
      <alignment horizontal="center" vertical="center"/>
    </xf>
    <xf numFmtId="0" fontId="43" fillId="23" borderId="47" xfId="0" applyFont="1" applyFill="1" applyBorder="1" applyAlignment="1">
      <alignment horizontal="center" vertical="center"/>
    </xf>
    <xf numFmtId="0" fontId="43" fillId="23" borderId="4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3" fillId="24" borderId="17" xfId="0" applyFont="1" applyFill="1" applyBorder="1" applyAlignment="1">
      <alignment horizontal="center"/>
    </xf>
    <xf numFmtId="0" fontId="43" fillId="24" borderId="21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3" fillId="23" borderId="34" xfId="0" applyFont="1" applyFill="1" applyBorder="1" applyAlignment="1">
      <alignment horizontal="center" vertical="center"/>
    </xf>
    <xf numFmtId="0" fontId="43" fillId="23" borderId="35" xfId="0" applyFont="1" applyFill="1" applyBorder="1" applyAlignment="1">
      <alignment horizontal="center" vertical="center"/>
    </xf>
    <xf numFmtId="0" fontId="43" fillId="23" borderId="3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6" fillId="24" borderId="1" xfId="0" applyFont="1" applyFill="1" applyBorder="1" applyAlignment="1">
      <alignment horizontal="right"/>
    </xf>
    <xf numFmtId="0" fontId="50" fillId="24" borderId="1" xfId="6" applyFont="1" applyFill="1" applyBorder="1" applyAlignment="1">
      <alignment horizontal="center" vertical="center" wrapText="1"/>
    </xf>
    <xf numFmtId="0" fontId="50" fillId="24" borderId="1" xfId="16" applyFont="1" applyFill="1" applyBorder="1" applyAlignment="1">
      <alignment horizontal="center" vertical="center" wrapText="1"/>
    </xf>
    <xf numFmtId="0" fontId="50" fillId="24" borderId="1" xfId="3" applyNumberFormat="1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2" fillId="2" borderId="75" xfId="0" applyFont="1" applyFill="1" applyBorder="1" applyAlignment="1" applyProtection="1">
      <alignment horizontal="left"/>
      <protection locked="0"/>
    </xf>
    <xf numFmtId="0" fontId="22" fillId="2" borderId="76" xfId="0" applyFont="1" applyFill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2" fontId="43" fillId="23" borderId="1" xfId="0" applyNumberFormat="1" applyFont="1" applyFill="1" applyBorder="1" applyAlignment="1">
      <alignment horizontal="center" vertical="center" wrapText="1"/>
    </xf>
    <xf numFmtId="9" fontId="43" fillId="23" borderId="77" xfId="0" applyNumberFormat="1" applyFont="1" applyFill="1" applyBorder="1" applyAlignment="1">
      <alignment horizontal="center" vertical="center"/>
    </xf>
    <xf numFmtId="9" fontId="43" fillId="23" borderId="42" xfId="0" applyNumberFormat="1" applyFont="1" applyFill="1" applyBorder="1" applyAlignment="1">
      <alignment horizontal="center" vertical="center"/>
    </xf>
    <xf numFmtId="9" fontId="0" fillId="0" borderId="77" xfId="0" applyNumberFormat="1" applyFont="1" applyBorder="1" applyAlignment="1">
      <alignment horizontal="center" vertical="center"/>
    </xf>
    <xf numFmtId="9" fontId="0" fillId="0" borderId="42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9" fontId="43" fillId="23" borderId="41" xfId="0" applyNumberFormat="1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43" fillId="24" borderId="37" xfId="0" applyFont="1" applyFill="1" applyBorder="1" applyAlignment="1">
      <alignment horizontal="right"/>
    </xf>
    <xf numFmtId="0" fontId="43" fillId="24" borderId="3" xfId="0" applyFont="1" applyFill="1" applyBorder="1" applyAlignment="1">
      <alignment horizontal="right"/>
    </xf>
    <xf numFmtId="0" fontId="0" fillId="0" borderId="78" xfId="0" applyFont="1" applyBorder="1" applyAlignment="1">
      <alignment horizontal="center" vertical="center"/>
    </xf>
    <xf numFmtId="0" fontId="43" fillId="23" borderId="77" xfId="0" applyFont="1" applyFill="1" applyBorder="1" applyAlignment="1">
      <alignment horizontal="center" vertical="center"/>
    </xf>
    <xf numFmtId="0" fontId="43" fillId="23" borderId="42" xfId="0" applyFont="1" applyFill="1" applyBorder="1" applyAlignment="1">
      <alignment horizontal="center" vertical="center"/>
    </xf>
    <xf numFmtId="0" fontId="43" fillId="23" borderId="78" xfId="0" applyFont="1" applyFill="1" applyBorder="1" applyAlignment="1">
      <alignment horizontal="center" vertical="center"/>
    </xf>
    <xf numFmtId="0" fontId="43" fillId="24" borderId="55" xfId="0" applyFont="1" applyFill="1" applyBorder="1" applyAlignment="1">
      <alignment horizontal="right"/>
    </xf>
    <xf numFmtId="0" fontId="43" fillId="24" borderId="56" xfId="0" applyFont="1" applyFill="1" applyBorder="1" applyAlignment="1">
      <alignment horizontal="right"/>
    </xf>
    <xf numFmtId="0" fontId="43" fillId="23" borderId="41" xfId="0" applyFont="1" applyFill="1" applyBorder="1" applyAlignment="1">
      <alignment horizontal="center" vertical="center"/>
    </xf>
    <xf numFmtId="0" fontId="43" fillId="23" borderId="20" xfId="0" applyFont="1" applyFill="1" applyBorder="1" applyAlignment="1">
      <alignment horizontal="center" vertical="center" wrapText="1"/>
    </xf>
    <xf numFmtId="0" fontId="8" fillId="0" borderId="77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0" fillId="24" borderId="20" xfId="24" applyFont="1" applyFill="1" applyBorder="1" applyAlignment="1" applyProtection="1">
      <alignment horizontal="center" vertical="center" wrapText="1"/>
    </xf>
    <xf numFmtId="0" fontId="50" fillId="24" borderId="3" xfId="24" applyFont="1" applyFill="1" applyBorder="1" applyAlignment="1" applyProtection="1">
      <alignment horizontal="center" vertical="center" wrapText="1"/>
    </xf>
    <xf numFmtId="0" fontId="43" fillId="24" borderId="20" xfId="12" applyFont="1" applyFill="1" applyBorder="1" applyAlignment="1" applyProtection="1">
      <alignment horizontal="center" vertical="center" wrapText="1"/>
    </xf>
    <xf numFmtId="0" fontId="43" fillId="24" borderId="3" xfId="12" applyFont="1" applyFill="1" applyBorder="1" applyAlignment="1" applyProtection="1">
      <alignment horizontal="center" vertical="center" wrapText="1"/>
    </xf>
    <xf numFmtId="0" fontId="50" fillId="24" borderId="41" xfId="2" applyFont="1" applyFill="1" applyBorder="1" applyAlignment="1">
      <alignment horizontal="center" vertical="center" wrapText="1"/>
    </xf>
    <xf numFmtId="0" fontId="50" fillId="24" borderId="37" xfId="2" applyFont="1" applyFill="1" applyBorder="1" applyAlignment="1">
      <alignment horizontal="center" vertical="center" wrapText="1"/>
    </xf>
    <xf numFmtId="0" fontId="50" fillId="24" borderId="20" xfId="2" applyFont="1" applyFill="1" applyBorder="1" applyAlignment="1">
      <alignment horizontal="center" vertical="center" wrapText="1"/>
    </xf>
    <xf numFmtId="0" fontId="50" fillId="24" borderId="3" xfId="2" applyFont="1" applyFill="1" applyBorder="1" applyAlignment="1">
      <alignment horizontal="center" vertical="center" wrapText="1"/>
    </xf>
    <xf numFmtId="0" fontId="50" fillId="24" borderId="20" xfId="3" applyNumberFormat="1" applyFont="1" applyFill="1" applyBorder="1" applyAlignment="1">
      <alignment horizontal="center" vertical="center" wrapText="1"/>
    </xf>
    <xf numFmtId="0" fontId="50" fillId="24" borderId="3" xfId="3" applyNumberFormat="1" applyFont="1" applyFill="1" applyBorder="1" applyAlignment="1">
      <alignment horizontal="center" vertical="center" wrapText="1"/>
    </xf>
    <xf numFmtId="0" fontId="50" fillId="24" borderId="20" xfId="6" applyFont="1" applyFill="1" applyBorder="1" applyAlignment="1">
      <alignment horizontal="center" vertical="center" wrapText="1"/>
    </xf>
    <xf numFmtId="0" fontId="50" fillId="24" borderId="3" xfId="6" applyFont="1" applyFill="1" applyBorder="1" applyAlignment="1">
      <alignment horizontal="center" vertical="center" wrapText="1"/>
    </xf>
    <xf numFmtId="1" fontId="50" fillId="24" borderId="20" xfId="6" applyNumberFormat="1" applyFont="1" applyFill="1" applyBorder="1" applyAlignment="1">
      <alignment horizontal="center" vertical="center" wrapText="1"/>
    </xf>
    <xf numFmtId="1" fontId="50" fillId="24" borderId="3" xfId="6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80" xfId="0" applyFont="1" applyFill="1" applyBorder="1" applyAlignment="1" applyProtection="1">
      <alignment horizontal="left"/>
      <protection locked="0"/>
    </xf>
    <xf numFmtId="0" fontId="0" fillId="2" borderId="75" xfId="0" applyFont="1" applyFill="1" applyBorder="1" applyAlignment="1" applyProtection="1">
      <alignment horizontal="left"/>
      <protection locked="0"/>
    </xf>
    <xf numFmtId="0" fontId="0" fillId="2" borderId="76" xfId="0" applyFont="1" applyFill="1" applyBorder="1" applyAlignment="1" applyProtection="1">
      <alignment horizontal="left"/>
      <protection locked="0"/>
    </xf>
    <xf numFmtId="0" fontId="43" fillId="24" borderId="42" xfId="0" applyFont="1" applyFill="1" applyBorder="1" applyAlignment="1">
      <alignment horizontal="right"/>
    </xf>
    <xf numFmtId="0" fontId="22" fillId="2" borderId="45" xfId="0" applyFont="1" applyFill="1" applyBorder="1" applyAlignment="1" applyProtection="1">
      <alignment horizontal="left"/>
      <protection locked="0"/>
    </xf>
    <xf numFmtId="0" fontId="22" fillId="2" borderId="47" xfId="0" applyFont="1" applyFill="1" applyBorder="1" applyAlignment="1" applyProtection="1">
      <alignment horizontal="left"/>
      <protection locked="0"/>
    </xf>
    <xf numFmtId="0" fontId="22" fillId="2" borderId="33" xfId="0" applyFont="1" applyFill="1" applyBorder="1" applyAlignment="1" applyProtection="1">
      <alignment horizontal="left"/>
    </xf>
    <xf numFmtId="0" fontId="22" fillId="2" borderId="46" xfId="0" applyFont="1" applyFill="1" applyBorder="1" applyAlignment="1" applyProtection="1">
      <alignment horizontal="left"/>
    </xf>
    <xf numFmtId="2" fontId="15" fillId="0" borderId="1" xfId="0" applyNumberFormat="1" applyFont="1" applyBorder="1" applyAlignment="1">
      <alignment horizontal="center" vertical="center" wrapText="1"/>
    </xf>
    <xf numFmtId="0" fontId="45" fillId="24" borderId="1" xfId="0" applyFont="1" applyFill="1" applyBorder="1" applyAlignment="1">
      <alignment horizontal="right"/>
    </xf>
    <xf numFmtId="0" fontId="45" fillId="24" borderId="3" xfId="3" applyNumberFormat="1" applyFont="1" applyFill="1" applyBorder="1" applyAlignment="1">
      <alignment horizontal="center" vertical="center" wrapText="1"/>
    </xf>
    <xf numFmtId="0" fontId="45" fillId="24" borderId="4" xfId="3" applyNumberFormat="1" applyFont="1" applyFill="1" applyBorder="1" applyAlignment="1">
      <alignment horizontal="center" vertical="center" wrapText="1"/>
    </xf>
    <xf numFmtId="0" fontId="45" fillId="24" borderId="20" xfId="3" applyNumberFormat="1" applyFont="1" applyFill="1" applyBorder="1" applyAlignment="1">
      <alignment horizontal="center" vertical="center" wrapText="1"/>
    </xf>
    <xf numFmtId="0" fontId="45" fillId="24" borderId="1" xfId="6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33" xfId="3" applyNumberFormat="1" applyFont="1" applyFill="1" applyBorder="1" applyAlignment="1">
      <alignment horizontal="center" vertical="center" wrapText="1"/>
    </xf>
    <xf numFmtId="0" fontId="17" fillId="0" borderId="19" xfId="3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 applyProtection="1">
      <alignment horizontal="left"/>
      <protection locked="0"/>
    </xf>
    <xf numFmtId="0" fontId="22" fillId="2" borderId="19" xfId="0" applyFont="1" applyFill="1" applyBorder="1" applyAlignment="1" applyProtection="1">
      <alignment horizontal="left"/>
      <protection locked="0"/>
    </xf>
    <xf numFmtId="0" fontId="22" fillId="2" borderId="21" xfId="0" applyFont="1" applyFill="1" applyBorder="1" applyAlignment="1" applyProtection="1">
      <alignment horizontal="left"/>
      <protection locked="0"/>
    </xf>
    <xf numFmtId="1" fontId="45" fillId="24" borderId="1" xfId="6" applyNumberFormat="1" applyFont="1" applyFill="1" applyBorder="1" applyAlignment="1">
      <alignment horizontal="center" vertical="center" wrapText="1"/>
    </xf>
    <xf numFmtId="1" fontId="45" fillId="24" borderId="1" xfId="0" applyNumberFormat="1" applyFont="1" applyFill="1" applyBorder="1" applyAlignment="1">
      <alignment horizontal="center" vertical="center" wrapText="1"/>
    </xf>
    <xf numFmtId="0" fontId="45" fillId="24" borderId="3" xfId="0" applyFont="1" applyFill="1" applyBorder="1" applyAlignment="1">
      <alignment horizontal="center" vertical="center" wrapText="1"/>
    </xf>
    <xf numFmtId="0" fontId="45" fillId="24" borderId="4" xfId="0" applyFont="1" applyFill="1" applyBorder="1" applyAlignment="1">
      <alignment horizontal="center" vertical="center" wrapText="1"/>
    </xf>
    <xf numFmtId="0" fontId="45" fillId="23" borderId="59" xfId="0" applyFont="1" applyFill="1" applyBorder="1" applyAlignment="1">
      <alignment horizontal="right"/>
    </xf>
    <xf numFmtId="0" fontId="45" fillId="23" borderId="19" xfId="0" applyFont="1" applyFill="1" applyBorder="1" applyAlignment="1">
      <alignment horizontal="right"/>
    </xf>
    <xf numFmtId="0" fontId="45" fillId="23" borderId="21" xfId="0" applyFont="1" applyFill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5" fillId="23" borderId="37" xfId="0" applyFont="1" applyFill="1" applyBorder="1" applyAlignment="1">
      <alignment horizontal="center" vertical="center"/>
    </xf>
    <xf numFmtId="0" fontId="45" fillId="23" borderId="39" xfId="0" applyFont="1" applyFill="1" applyBorder="1" applyAlignment="1">
      <alignment horizontal="center" vertical="center"/>
    </xf>
    <xf numFmtId="0" fontId="45" fillId="23" borderId="4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/>
    </xf>
    <xf numFmtId="0" fontId="22" fillId="0" borderId="54" xfId="0" applyFont="1" applyBorder="1" applyAlignment="1" applyProtection="1">
      <alignment horizontal="left"/>
      <protection locked="0"/>
    </xf>
    <xf numFmtId="0" fontId="22" fillId="0" borderId="54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45" fillId="23" borderId="1" xfId="6" applyFont="1" applyFill="1" applyBorder="1" applyAlignment="1" applyProtection="1">
      <alignment horizontal="center" vertical="center" wrapText="1"/>
    </xf>
    <xf numFmtId="0" fontId="45" fillId="23" borderId="40" xfId="6" applyFont="1" applyFill="1" applyBorder="1" applyAlignment="1" applyProtection="1">
      <alignment horizontal="center" vertical="center" wrapText="1"/>
    </xf>
    <xf numFmtId="0" fontId="45" fillId="23" borderId="3" xfId="4" applyNumberFormat="1" applyFont="1" applyFill="1" applyBorder="1" applyAlignment="1">
      <alignment horizontal="center" vertical="center" wrapText="1"/>
    </xf>
    <xf numFmtId="0" fontId="45" fillId="23" borderId="4" xfId="4" applyNumberFormat="1" applyFont="1" applyFill="1" applyBorder="1" applyAlignment="1">
      <alignment horizontal="center" vertical="center" wrapText="1"/>
    </xf>
    <xf numFmtId="0" fontId="45" fillId="23" borderId="20" xfId="4" applyNumberFormat="1" applyFont="1" applyFill="1" applyBorder="1" applyAlignment="1">
      <alignment horizontal="center" vertical="center" wrapText="1"/>
    </xf>
    <xf numFmtId="0" fontId="45" fillId="23" borderId="42" xfId="0" applyFont="1" applyFill="1" applyBorder="1" applyAlignment="1">
      <alignment horizontal="right"/>
    </xf>
    <xf numFmtId="0" fontId="45" fillId="23" borderId="1" xfId="0" applyFont="1" applyFill="1" applyBorder="1" applyAlignment="1">
      <alignment horizontal="right"/>
    </xf>
    <xf numFmtId="0" fontId="14" fillId="16" borderId="59" xfId="0" applyFont="1" applyFill="1" applyBorder="1" applyAlignment="1">
      <alignment horizontal="left"/>
    </xf>
    <xf numFmtId="0" fontId="14" fillId="16" borderId="21" xfId="0" applyFont="1" applyFill="1" applyBorder="1" applyAlignment="1">
      <alignment horizontal="left"/>
    </xf>
    <xf numFmtId="0" fontId="45" fillId="23" borderId="55" xfId="0" applyFont="1" applyFill="1" applyBorder="1" applyAlignment="1">
      <alignment horizontal="right"/>
    </xf>
    <xf numFmtId="0" fontId="45" fillId="23" borderId="56" xfId="0" applyFont="1" applyFill="1" applyBorder="1" applyAlignment="1">
      <alignment horizontal="right"/>
    </xf>
    <xf numFmtId="0" fontId="17" fillId="2" borderId="1" xfId="0" applyFont="1" applyFill="1" applyBorder="1" applyAlignment="1" applyProtection="1">
      <alignment horizontal="center" vertical="center"/>
    </xf>
    <xf numFmtId="0" fontId="45" fillId="23" borderId="38" xfId="6" applyFont="1" applyFill="1" applyBorder="1" applyAlignment="1" applyProtection="1">
      <alignment horizontal="center" vertical="center" wrapText="1"/>
    </xf>
    <xf numFmtId="0" fontId="45" fillId="23" borderId="60" xfId="0" applyFont="1" applyFill="1" applyBorder="1" applyAlignment="1">
      <alignment horizontal="right"/>
    </xf>
    <xf numFmtId="0" fontId="45" fillId="23" borderId="61" xfId="0" applyFont="1" applyFill="1" applyBorder="1" applyAlignment="1">
      <alignment horizontal="right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43" fillId="23" borderId="1" xfId="0" applyFont="1" applyFill="1" applyBorder="1" applyAlignment="1">
      <alignment horizontal="center"/>
    </xf>
    <xf numFmtId="0" fontId="43" fillId="23" borderId="1" xfId="0" applyFont="1" applyFill="1" applyBorder="1" applyAlignment="1">
      <alignment horizontal="right"/>
    </xf>
    <xf numFmtId="0" fontId="49" fillId="23" borderId="34" xfId="26" applyFont="1" applyFill="1" applyBorder="1" applyAlignment="1" applyProtection="1">
      <alignment horizontal="center" vertical="center" wrapText="1"/>
    </xf>
    <xf numFmtId="0" fontId="49" fillId="23" borderId="35" xfId="26" applyFont="1" applyFill="1" applyBorder="1" applyAlignment="1" applyProtection="1">
      <alignment horizontal="center" vertical="center" wrapText="1"/>
    </xf>
    <xf numFmtId="0" fontId="49" fillId="23" borderId="1" xfId="27" applyNumberFormat="1" applyFont="1" applyFill="1" applyBorder="1" applyAlignment="1" applyProtection="1">
      <alignment horizontal="center" vertical="center" wrapText="1"/>
    </xf>
    <xf numFmtId="0" fontId="49" fillId="23" borderId="3" xfId="27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43" fillId="23" borderId="3" xfId="0" applyFont="1" applyFill="1" applyBorder="1" applyAlignment="1">
      <alignment horizontal="center" vertical="center"/>
    </xf>
    <xf numFmtId="0" fontId="43" fillId="23" borderId="3" xfId="4" applyNumberFormat="1" applyFont="1" applyFill="1" applyBorder="1" applyAlignment="1">
      <alignment horizontal="center" vertical="center" wrapText="1"/>
    </xf>
    <xf numFmtId="1" fontId="43" fillId="23" borderId="1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18" borderId="1" xfId="0" applyFont="1" applyFill="1" applyBorder="1" applyAlignment="1">
      <alignment horizontal="center" vertical="center" wrapText="1"/>
    </xf>
    <xf numFmtId="0" fontId="45" fillId="23" borderId="17" xfId="0" applyFont="1" applyFill="1" applyBorder="1" applyAlignment="1">
      <alignment horizontal="right"/>
    </xf>
    <xf numFmtId="0" fontId="34" fillId="2" borderId="1" xfId="0" applyFont="1" applyFill="1" applyBorder="1" applyAlignment="1">
      <alignment horizontal="center"/>
    </xf>
    <xf numFmtId="2" fontId="3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23" borderId="1" xfId="16" applyFont="1" applyFill="1" applyBorder="1" applyAlignment="1" applyProtection="1">
      <alignment horizontal="center" vertical="center" wrapText="1"/>
    </xf>
    <xf numFmtId="0" fontId="45" fillId="23" borderId="1" xfId="3" applyFont="1" applyFill="1" applyBorder="1" applyAlignment="1" applyProtection="1">
      <alignment horizontal="center" vertical="center" wrapText="1"/>
    </xf>
    <xf numFmtId="0" fontId="47" fillId="23" borderId="1" xfId="24" applyFont="1" applyFill="1" applyBorder="1" applyAlignment="1">
      <alignment horizontal="center" vertical="center" wrapText="1"/>
    </xf>
    <xf numFmtId="0" fontId="47" fillId="23" borderId="1" xfId="24" applyFont="1" applyFill="1" applyBorder="1" applyAlignment="1">
      <alignment horizontal="center" vertical="center"/>
    </xf>
    <xf numFmtId="9" fontId="0" fillId="6" borderId="1" xfId="1" applyFont="1" applyFill="1" applyBorder="1" applyAlignment="1">
      <alignment horizontal="center"/>
    </xf>
  </cellXfs>
  <cellStyles count="28">
    <cellStyle name="Normal" xfId="0" builtinId="0"/>
    <cellStyle name="Normal 2" xfId="2"/>
    <cellStyle name="Normal 2 2" xfId="15"/>
    <cellStyle name="Normal 2 3" xfId="16"/>
    <cellStyle name="Normal 2_N.C.Adult. Sit. Rua" xfId="14"/>
    <cellStyle name="Normal 3" xfId="5"/>
    <cellStyle name="Normal 3 2" xfId="11"/>
    <cellStyle name="Normal 3 2 2" xfId="7"/>
    <cellStyle name="Normal 3 3" xfId="17"/>
    <cellStyle name="Normal 4" xfId="8"/>
    <cellStyle name="Normal 4 2" xfId="26"/>
    <cellStyle name="Normal 5" xfId="18"/>
    <cellStyle name="Normal 6" xfId="19"/>
    <cellStyle name="Normal 7" xfId="9"/>
    <cellStyle name="Normal 7 2" xfId="10"/>
    <cellStyle name="Normal 8" xfId="6"/>
    <cellStyle name="Normal 8 2" xfId="24"/>
    <cellStyle name="Normal 8 2 2" xfId="12"/>
    <cellStyle name="Normal 9" xfId="20"/>
    <cellStyle name="Normal_INSTRUMENTAIS DE OUTUBRO PREENCHIDOS" xfId="4"/>
    <cellStyle name="Normal_RelatórioMensal_AgenteJovem" xfId="3"/>
    <cellStyle name="Normal_RelatórioMensal_Defesa da Mulher" xfId="27"/>
    <cellStyle name="Porcentagem" xfId="1" builtinId="5"/>
    <cellStyle name="Porcentagem 2" xfId="13"/>
    <cellStyle name="Porcentagem 3" xfId="25"/>
    <cellStyle name="Separador de milhares 2" xfId="21"/>
    <cellStyle name="Separador de milhares 3" xfId="23"/>
    <cellStyle name="Título 1 1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2978</xdr:rowOff>
    </xdr:from>
    <xdr:to>
      <xdr:col>0</xdr:col>
      <xdr:colOff>606028</xdr:colOff>
      <xdr:row>114</xdr:row>
      <xdr:rowOff>188308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125</xdr:row>
      <xdr:rowOff>9525</xdr:rowOff>
    </xdr:from>
    <xdr:to>
      <xdr:col>0</xdr:col>
      <xdr:colOff>765908</xdr:colOff>
      <xdr:row>126</xdr:row>
      <xdr:rowOff>0</xdr:rowOff>
    </xdr:to>
    <xdr:pic>
      <xdr:nvPicPr>
        <xdr:cNvPr id="2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125</xdr:row>
      <xdr:rowOff>57150</xdr:rowOff>
    </xdr:from>
    <xdr:to>
      <xdr:col>1</xdr:col>
      <xdr:colOff>352425</xdr:colOff>
      <xdr:row>125</xdr:row>
      <xdr:rowOff>180975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DF115"/>
  <sheetViews>
    <sheetView topLeftCell="D1" zoomScale="75" zoomScaleNormal="75" zoomScaleSheetLayoutView="73" workbookViewId="0">
      <selection activeCell="C117" sqref="C117"/>
    </sheetView>
  </sheetViews>
  <sheetFormatPr defaultRowHeight="15"/>
  <cols>
    <col min="1" max="1" width="16.28515625" customWidth="1"/>
    <col min="2" max="2" width="24.7109375" customWidth="1"/>
    <col min="3" max="3" width="19.7109375" customWidth="1"/>
    <col min="4" max="4" width="11.42578125" style="11" customWidth="1"/>
    <col min="5" max="5" width="12.7109375" style="11" customWidth="1"/>
    <col min="6" max="6" width="17.5703125" style="11" customWidth="1"/>
    <col min="7" max="7" width="19.5703125" style="3" customWidth="1"/>
    <col min="8" max="8" width="18" style="3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>
      <c r="A1" s="817" t="s">
        <v>384</v>
      </c>
      <c r="B1" s="817"/>
      <c r="C1" s="817"/>
      <c r="D1" s="817"/>
      <c r="E1" s="817"/>
      <c r="F1" s="817"/>
      <c r="G1" s="817"/>
      <c r="H1" s="817"/>
      <c r="I1" s="817"/>
      <c r="J1" s="818"/>
    </row>
    <row r="2" spans="1:110" s="3" customFormat="1" ht="27.75" customHeight="1">
      <c r="A2" s="819" t="s">
        <v>0</v>
      </c>
      <c r="B2" s="819"/>
      <c r="C2" s="819"/>
      <c r="D2" s="819"/>
      <c r="E2" s="819"/>
      <c r="F2" s="819"/>
      <c r="G2" s="819"/>
      <c r="H2" s="819"/>
      <c r="I2" s="819"/>
      <c r="J2" s="820"/>
      <c r="K2" s="1"/>
      <c r="L2" s="1"/>
      <c r="M2" s="2"/>
      <c r="N2" s="2"/>
      <c r="O2" s="2"/>
    </row>
    <row r="3" spans="1:110" ht="30" customHeight="1">
      <c r="A3" s="822" t="s">
        <v>141</v>
      </c>
      <c r="B3" s="808" t="s">
        <v>1</v>
      </c>
      <c r="C3" s="809" t="s">
        <v>2</v>
      </c>
      <c r="D3" s="806" t="s">
        <v>132</v>
      </c>
      <c r="E3" s="806" t="s">
        <v>133</v>
      </c>
      <c r="F3" s="805" t="s">
        <v>3</v>
      </c>
      <c r="G3" s="805" t="s">
        <v>134</v>
      </c>
      <c r="H3" s="805" t="s">
        <v>135</v>
      </c>
      <c r="I3" s="805" t="s">
        <v>136</v>
      </c>
      <c r="J3" s="805" t="s">
        <v>137</v>
      </c>
      <c r="K3" s="4"/>
      <c r="L3" s="4"/>
    </row>
    <row r="4" spans="1:110" ht="51" customHeight="1">
      <c r="A4" s="822"/>
      <c r="B4" s="808"/>
      <c r="C4" s="809"/>
      <c r="D4" s="806"/>
      <c r="E4" s="806"/>
      <c r="F4" s="805"/>
      <c r="G4" s="805"/>
      <c r="H4" s="805"/>
      <c r="I4" s="805"/>
      <c r="J4" s="805"/>
    </row>
    <row r="5" spans="1:110" ht="53.25" customHeight="1">
      <c r="A5" s="822"/>
      <c r="B5" s="808"/>
      <c r="C5" s="809"/>
      <c r="D5" s="806"/>
      <c r="E5" s="806"/>
      <c r="F5" s="805"/>
      <c r="G5" s="805"/>
      <c r="H5" s="805"/>
      <c r="I5" s="805"/>
      <c r="J5" s="805"/>
    </row>
    <row r="6" spans="1:110" ht="15.95" customHeight="1">
      <c r="A6" s="821" t="s">
        <v>143</v>
      </c>
      <c r="B6" s="807" t="s">
        <v>4</v>
      </c>
      <c r="C6" s="512" t="s">
        <v>5</v>
      </c>
      <c r="D6" s="18">
        <v>7</v>
      </c>
      <c r="E6" s="18">
        <v>840</v>
      </c>
      <c r="F6" s="19">
        <v>66.493842364532028</v>
      </c>
      <c r="G6" s="506">
        <v>1.0163749294184076E-2</v>
      </c>
      <c r="H6" s="506">
        <v>5.7522123893805309E-2</v>
      </c>
      <c r="I6" s="506">
        <v>1.7903555399156681E-2</v>
      </c>
      <c r="J6" s="17">
        <v>0.70721271393643026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821"/>
      <c r="B7" s="807"/>
      <c r="C7" s="512" t="s">
        <v>6</v>
      </c>
      <c r="D7" s="18">
        <v>6</v>
      </c>
      <c r="E7" s="18">
        <v>750</v>
      </c>
      <c r="F7" s="19">
        <v>73.304611293491959</v>
      </c>
      <c r="G7" s="506">
        <v>1.4664804469273743E-2</v>
      </c>
      <c r="H7" s="506">
        <v>4.9924357034795759E-2</v>
      </c>
      <c r="I7" s="506">
        <v>1.4730481309688584E-2</v>
      </c>
      <c r="J7" s="17">
        <v>0.36279069767441857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821"/>
      <c r="B8" s="807" t="s">
        <v>7</v>
      </c>
      <c r="C8" s="512" t="s">
        <v>8</v>
      </c>
      <c r="D8" s="18">
        <v>3</v>
      </c>
      <c r="E8" s="18">
        <v>420</v>
      </c>
      <c r="F8" s="19">
        <v>68.36993493049394</v>
      </c>
      <c r="G8" s="506">
        <v>3.944124897288414E-2</v>
      </c>
      <c r="H8" s="506">
        <v>0.37894736842105264</v>
      </c>
      <c r="I8" s="506">
        <v>3.4824552390943452E-3</v>
      </c>
      <c r="J8" s="17">
        <v>0.61846153846153851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821"/>
      <c r="B9" s="807"/>
      <c r="C9" s="512" t="s">
        <v>9</v>
      </c>
      <c r="D9" s="18">
        <v>1</v>
      </c>
      <c r="E9" s="18">
        <v>60</v>
      </c>
      <c r="F9" s="19">
        <v>78.91877842755035</v>
      </c>
      <c r="G9" s="506">
        <v>0.21</v>
      </c>
      <c r="H9" s="506">
        <v>7.1428571428571425E-2</v>
      </c>
      <c r="I9" s="506">
        <v>0</v>
      </c>
      <c r="J9" s="17">
        <v>0.18965517241379309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821"/>
      <c r="B10" s="807"/>
      <c r="C10" s="143" t="s">
        <v>10</v>
      </c>
      <c r="D10" s="20"/>
      <c r="E10" s="20"/>
      <c r="F10" s="20"/>
      <c r="G10" s="507"/>
      <c r="H10" s="507"/>
      <c r="I10" s="507"/>
      <c r="J10" s="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821"/>
      <c r="B11" s="807" t="s">
        <v>11</v>
      </c>
      <c r="C11" s="512" t="s">
        <v>12</v>
      </c>
      <c r="D11" s="18">
        <v>2</v>
      </c>
      <c r="E11" s="18">
        <v>330</v>
      </c>
      <c r="F11" s="19">
        <v>91.227538543328009</v>
      </c>
      <c r="G11" s="506">
        <v>1.0935601458080195E-2</v>
      </c>
      <c r="H11" s="506">
        <v>2.5210084033613446E-2</v>
      </c>
      <c r="I11" s="506">
        <v>2.4359116311866619E-2</v>
      </c>
      <c r="J11" s="17">
        <v>0.78598726114649675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821"/>
      <c r="B12" s="807"/>
      <c r="C12" s="512" t="s">
        <v>13</v>
      </c>
      <c r="D12" s="18">
        <v>9</v>
      </c>
      <c r="E12" s="18">
        <v>1740</v>
      </c>
      <c r="F12" s="19">
        <v>90.363984674329487</v>
      </c>
      <c r="G12" s="506">
        <v>2.6773455377574369E-2</v>
      </c>
      <c r="H12" s="506">
        <v>7.0017953321364457E-2</v>
      </c>
      <c r="I12" s="506">
        <v>3.2859868560525758E-2</v>
      </c>
      <c r="J12" s="17">
        <v>0.49532934131736528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821"/>
      <c r="B13" s="807"/>
      <c r="C13" s="512" t="s">
        <v>14</v>
      </c>
      <c r="D13" s="18">
        <v>7</v>
      </c>
      <c r="E13" s="18">
        <v>1080</v>
      </c>
      <c r="F13" s="19">
        <v>92.35143849206348</v>
      </c>
      <c r="G13" s="506">
        <v>3.2233307751343053E-2</v>
      </c>
      <c r="H13" s="506">
        <v>0.10619469026548674</v>
      </c>
      <c r="I13" s="506">
        <v>8.6475221626325007E-3</v>
      </c>
      <c r="J13" s="17">
        <v>0.63427634276342759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810" t="s">
        <v>147</v>
      </c>
      <c r="B14" s="811"/>
      <c r="C14" s="811"/>
      <c r="D14" s="516">
        <v>35</v>
      </c>
      <c r="E14" s="516">
        <v>5220</v>
      </c>
      <c r="F14" s="517">
        <v>82.479723910288371</v>
      </c>
      <c r="G14" s="518">
        <v>2.5809593377160944E-2</v>
      </c>
      <c r="H14" s="518">
        <v>7.4051776038530998E-2</v>
      </c>
      <c r="I14" s="518">
        <v>2.0446595024381582E-2</v>
      </c>
      <c r="J14" s="519">
        <v>0.56244471961790199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821" t="s">
        <v>148</v>
      </c>
      <c r="B15" s="807" t="s">
        <v>15</v>
      </c>
      <c r="C15" s="512" t="s">
        <v>16</v>
      </c>
      <c r="D15" s="18">
        <v>7.333333333333333</v>
      </c>
      <c r="E15" s="18">
        <v>1100</v>
      </c>
      <c r="F15" s="19">
        <v>73.617468117468121</v>
      </c>
      <c r="G15" s="506">
        <v>3.0037546933667086E-2</v>
      </c>
      <c r="H15" s="506">
        <v>4.4354838709677422E-2</v>
      </c>
      <c r="I15" s="506">
        <v>5.5069186128286571E-3</v>
      </c>
      <c r="J15" s="17">
        <v>0.63852242744063326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821"/>
      <c r="B16" s="807"/>
      <c r="C16" s="512" t="s">
        <v>17</v>
      </c>
      <c r="D16" s="18">
        <v>2</v>
      </c>
      <c r="E16" s="18">
        <v>180</v>
      </c>
      <c r="F16" s="19">
        <v>86.934090909090912</v>
      </c>
      <c r="G16" s="506">
        <v>7.5144508670520235E-2</v>
      </c>
      <c r="H16" s="506">
        <v>9.8540145985401464E-2</v>
      </c>
      <c r="I16" s="506">
        <v>1.0544386639129259E-2</v>
      </c>
      <c r="J16" s="17">
        <v>0.5700737618545838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821"/>
      <c r="B17" s="807"/>
      <c r="C17" s="512" t="s">
        <v>18</v>
      </c>
      <c r="D17" s="18">
        <v>6</v>
      </c>
      <c r="E17" s="18">
        <v>840</v>
      </c>
      <c r="F17" s="19">
        <v>75.152927120669062</v>
      </c>
      <c r="G17" s="506">
        <v>3.0410542321338066E-2</v>
      </c>
      <c r="H17" s="506">
        <v>9.0909090909090912E-2</v>
      </c>
      <c r="I17" s="506">
        <v>7.630796623372493E-3</v>
      </c>
      <c r="J17" s="17">
        <v>0.54402834008097167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821"/>
      <c r="B18" s="807" t="s">
        <v>19</v>
      </c>
      <c r="C18" s="512" t="s">
        <v>20</v>
      </c>
      <c r="D18" s="18">
        <v>11</v>
      </c>
      <c r="E18" s="18">
        <v>2190</v>
      </c>
      <c r="F18" s="19">
        <v>78.622972080739487</v>
      </c>
      <c r="G18" s="506">
        <v>1.6946336600764247E-2</v>
      </c>
      <c r="H18" s="506">
        <v>9.9833610648918464E-2</v>
      </c>
      <c r="I18" s="506">
        <v>1.6177585137016108E-2</v>
      </c>
      <c r="J18" s="17">
        <v>0.39102696027989298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821"/>
      <c r="B19" s="807"/>
      <c r="C19" s="512" t="s">
        <v>21</v>
      </c>
      <c r="D19" s="18">
        <v>5</v>
      </c>
      <c r="E19" s="18">
        <v>780</v>
      </c>
      <c r="F19" s="19">
        <v>73.969327267714363</v>
      </c>
      <c r="G19" s="506">
        <v>3.8681948424068767E-2</v>
      </c>
      <c r="H19" s="506">
        <v>0.15833333333333333</v>
      </c>
      <c r="I19" s="506">
        <v>1.6754461411158023E-2</v>
      </c>
      <c r="J19" s="17">
        <v>0.37836383207750268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821"/>
      <c r="B20" s="807" t="s">
        <v>22</v>
      </c>
      <c r="C20" s="512" t="s">
        <v>23</v>
      </c>
      <c r="D20" s="18">
        <v>7</v>
      </c>
      <c r="E20" s="18">
        <v>1000</v>
      </c>
      <c r="F20" s="19">
        <v>81.840230536659107</v>
      </c>
      <c r="G20" s="506">
        <v>5.3449063499314761E-2</v>
      </c>
      <c r="H20" s="506">
        <v>0.15228426395939085</v>
      </c>
      <c r="I20" s="506">
        <v>2.9092689076503381E-3</v>
      </c>
      <c r="J20" s="17">
        <v>0.86792452830188693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821"/>
      <c r="B21" s="807"/>
      <c r="C21" s="512" t="s">
        <v>24</v>
      </c>
      <c r="D21" s="18">
        <v>7</v>
      </c>
      <c r="E21" s="18">
        <v>780</v>
      </c>
      <c r="F21" s="19">
        <v>72.062372812372814</v>
      </c>
      <c r="G21" s="506">
        <v>2.1535063500828271E-2</v>
      </c>
      <c r="H21" s="506">
        <v>6.0747663551401869E-2</v>
      </c>
      <c r="I21" s="506">
        <v>1.6011770204270089E-2</v>
      </c>
      <c r="J21" s="17">
        <v>0.60538827258320127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821"/>
      <c r="B22" s="807" t="s">
        <v>25</v>
      </c>
      <c r="C22" s="512" t="s">
        <v>26</v>
      </c>
      <c r="D22" s="18">
        <v>9</v>
      </c>
      <c r="E22" s="18">
        <v>1200</v>
      </c>
      <c r="F22" s="19">
        <v>73.741200828157361</v>
      </c>
      <c r="G22" s="506">
        <v>3.0898876404494381E-2</v>
      </c>
      <c r="H22" s="506">
        <v>7.1186440677966104E-2</v>
      </c>
      <c r="I22" s="506">
        <v>7.5338555558675168E-3</v>
      </c>
      <c r="J22" s="17">
        <v>0.44510093549975377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821"/>
      <c r="B23" s="807"/>
      <c r="C23" s="512" t="s">
        <v>27</v>
      </c>
      <c r="D23" s="18">
        <v>3</v>
      </c>
      <c r="E23" s="18">
        <v>480</v>
      </c>
      <c r="F23" s="19">
        <v>83.76157407407409</v>
      </c>
      <c r="G23" s="506">
        <v>3.1818181818181815E-2</v>
      </c>
      <c r="H23" s="506">
        <v>0.15</v>
      </c>
      <c r="I23" s="506">
        <v>8.2907282022937675E-3</v>
      </c>
      <c r="J23" s="17">
        <v>0.69090909090909081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821"/>
      <c r="B24" s="807"/>
      <c r="C24" s="512" t="s">
        <v>28</v>
      </c>
      <c r="D24" s="18">
        <v>2</v>
      </c>
      <c r="E24" s="18">
        <v>240</v>
      </c>
      <c r="F24" s="19">
        <v>77.520833333333329</v>
      </c>
      <c r="G24" s="506">
        <v>4.8763250883392222E-2</v>
      </c>
      <c r="H24" s="506">
        <v>9.5652173913043481E-2</v>
      </c>
      <c r="I24" s="506">
        <v>1.7916330735465381E-2</v>
      </c>
      <c r="J24" s="17">
        <v>0.49784296807592759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810" t="s">
        <v>147</v>
      </c>
      <c r="B25" s="811"/>
      <c r="C25" s="811"/>
      <c r="D25" s="516">
        <v>59.333333333333329</v>
      </c>
      <c r="E25" s="516">
        <v>8790</v>
      </c>
      <c r="F25" s="517">
        <v>77.088082768105792</v>
      </c>
      <c r="G25" s="520">
        <v>3.2510535821794098E-2</v>
      </c>
      <c r="H25" s="520">
        <v>9.2385218365061583E-2</v>
      </c>
      <c r="I25" s="520">
        <v>1.1221603548195794E-2</v>
      </c>
      <c r="J25" s="521">
        <v>0.5337237376072328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821" t="s">
        <v>150</v>
      </c>
      <c r="B26" s="812" t="s">
        <v>29</v>
      </c>
      <c r="C26" s="512" t="s">
        <v>30</v>
      </c>
      <c r="D26" s="18">
        <v>1</v>
      </c>
      <c r="E26" s="18">
        <v>100</v>
      </c>
      <c r="F26" s="19">
        <v>91.507379560011145</v>
      </c>
      <c r="G26" s="506">
        <v>2.5316455696202531E-2</v>
      </c>
      <c r="H26" s="506">
        <v>0.11688311688311688</v>
      </c>
      <c r="I26" s="506">
        <v>0</v>
      </c>
      <c r="J26" s="17">
        <v>0.56521739130434778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821"/>
      <c r="B27" s="812"/>
      <c r="C27" s="512" t="s">
        <v>31</v>
      </c>
      <c r="D27" s="18">
        <v>6</v>
      </c>
      <c r="E27" s="18">
        <v>840</v>
      </c>
      <c r="F27" s="19">
        <v>70.844206186380475</v>
      </c>
      <c r="G27" s="506">
        <v>4.0592783505154634E-2</v>
      </c>
      <c r="H27" s="506">
        <v>0.11659192825112108</v>
      </c>
      <c r="I27" s="506">
        <v>4.9528001211468281E-3</v>
      </c>
      <c r="J27" s="17">
        <v>0.53800475059382424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821"/>
      <c r="B28" s="812"/>
      <c r="C28" s="512" t="s">
        <v>32</v>
      </c>
      <c r="D28" s="18">
        <v>4</v>
      </c>
      <c r="E28" s="18">
        <v>870</v>
      </c>
      <c r="F28" s="19">
        <v>83.569763569763566</v>
      </c>
      <c r="G28" s="506">
        <v>5.6209150326797387E-2</v>
      </c>
      <c r="H28" s="506">
        <v>8.0106809078771699E-2</v>
      </c>
      <c r="I28" s="506">
        <v>1.0519604717883328E-2</v>
      </c>
      <c r="J28" s="17">
        <v>0.44212437585111214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821"/>
      <c r="B29" s="812"/>
      <c r="C29" s="512" t="s">
        <v>33</v>
      </c>
      <c r="D29" s="18">
        <v>4</v>
      </c>
      <c r="E29" s="18">
        <v>660</v>
      </c>
      <c r="F29" s="19">
        <v>71.252984875207076</v>
      </c>
      <c r="G29" s="506">
        <v>2.0869565217391306E-2</v>
      </c>
      <c r="H29" s="506">
        <v>4.8387096774193547E-2</v>
      </c>
      <c r="I29" s="506">
        <v>0</v>
      </c>
      <c r="J29" s="17">
        <v>0.61061151079136688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821"/>
      <c r="B30" s="812"/>
      <c r="C30" s="512" t="s">
        <v>34</v>
      </c>
      <c r="D30" s="18">
        <v>6</v>
      </c>
      <c r="E30" s="18">
        <v>910</v>
      </c>
      <c r="F30" s="19">
        <v>85.361939647653926</v>
      </c>
      <c r="G30" s="506">
        <v>1.7655047532820281E-2</v>
      </c>
      <c r="H30" s="506">
        <v>0.10729023383768913</v>
      </c>
      <c r="I30" s="506">
        <v>9.8696309616249141E-3</v>
      </c>
      <c r="J30" s="17">
        <v>0.64464882943143809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821"/>
      <c r="B31" s="812" t="s">
        <v>35</v>
      </c>
      <c r="C31" s="512" t="s">
        <v>36</v>
      </c>
      <c r="D31" s="18">
        <v>3</v>
      </c>
      <c r="E31" s="18">
        <v>420</v>
      </c>
      <c r="F31" s="19">
        <v>84.691269841269843</v>
      </c>
      <c r="G31" s="506">
        <v>1.1417697431018078E-2</v>
      </c>
      <c r="H31" s="506">
        <v>1.7341040462427747E-2</v>
      </c>
      <c r="I31" s="506">
        <v>5.9037962346899569E-3</v>
      </c>
      <c r="J31" s="17">
        <v>0.45463510848126232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821"/>
      <c r="B32" s="812"/>
      <c r="C32" s="512" t="s">
        <v>37</v>
      </c>
      <c r="D32" s="18">
        <v>4</v>
      </c>
      <c r="E32" s="18">
        <v>570</v>
      </c>
      <c r="F32" s="19">
        <v>90.189095928226351</v>
      </c>
      <c r="G32" s="506">
        <v>1.8532818532818532E-2</v>
      </c>
      <c r="H32" s="506">
        <v>4.7244094488188976E-2</v>
      </c>
      <c r="I32" s="506">
        <v>1.6872761776499039E-2</v>
      </c>
      <c r="J32" s="17">
        <v>0.95155185465556402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821"/>
      <c r="B33" s="812"/>
      <c r="C33" s="512" t="s">
        <v>38</v>
      </c>
      <c r="D33" s="18">
        <v>4</v>
      </c>
      <c r="E33" s="18">
        <v>780</v>
      </c>
      <c r="F33" s="19">
        <v>86.680212832550851</v>
      </c>
      <c r="G33" s="506">
        <v>5.9523809523809521E-3</v>
      </c>
      <c r="H33" s="506">
        <v>5.4151624548736461E-2</v>
      </c>
      <c r="I33" s="506">
        <v>1.8415323166534318E-2</v>
      </c>
      <c r="J33" s="17">
        <v>0.78140703517587939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821"/>
      <c r="B34" s="812"/>
      <c r="C34" s="512" t="s">
        <v>39</v>
      </c>
      <c r="D34" s="18">
        <v>3</v>
      </c>
      <c r="E34" s="18">
        <v>300</v>
      </c>
      <c r="F34" s="19">
        <v>83.307493540051695</v>
      </c>
      <c r="G34" s="506">
        <v>2.1479713603818614E-2</v>
      </c>
      <c r="H34" s="506">
        <v>0.18556701030927833</v>
      </c>
      <c r="I34" s="506">
        <v>2.1401985111662532E-2</v>
      </c>
      <c r="J34" s="17">
        <v>0.79591836734693877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821"/>
      <c r="B35" s="812"/>
      <c r="C35" s="512" t="s">
        <v>40</v>
      </c>
      <c r="D35" s="18">
        <v>4</v>
      </c>
      <c r="E35" s="18">
        <v>570</v>
      </c>
      <c r="F35" s="19">
        <v>89.861843885281388</v>
      </c>
      <c r="G35" s="506">
        <v>5.9880239520958087E-3</v>
      </c>
      <c r="H35" s="506">
        <v>1.2145748987854251E-2</v>
      </c>
      <c r="I35" s="506">
        <v>5.2163407708216113E-3</v>
      </c>
      <c r="J35" s="17">
        <v>0.49573170731707322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821"/>
      <c r="B36" s="812"/>
      <c r="C36" s="512" t="s">
        <v>41</v>
      </c>
      <c r="D36" s="18">
        <v>2</v>
      </c>
      <c r="E36" s="18">
        <v>240</v>
      </c>
      <c r="F36" s="19">
        <v>77.649122807017548</v>
      </c>
      <c r="G36" s="506">
        <v>0</v>
      </c>
      <c r="H36" s="506">
        <v>8.6705202312138727E-2</v>
      </c>
      <c r="I36" s="506">
        <v>0</v>
      </c>
      <c r="J36" s="17">
        <v>0.59169550173010388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821"/>
      <c r="B37" s="812" t="s">
        <v>42</v>
      </c>
      <c r="C37" s="512" t="s">
        <v>43</v>
      </c>
      <c r="D37" s="18">
        <v>2</v>
      </c>
      <c r="E37" s="18">
        <v>360</v>
      </c>
      <c r="F37" s="19">
        <v>93.722964819456038</v>
      </c>
      <c r="G37" s="506">
        <v>0</v>
      </c>
      <c r="H37" s="506">
        <v>0</v>
      </c>
      <c r="I37" s="506">
        <v>1.9758784364314348E-2</v>
      </c>
      <c r="J37" s="17">
        <v>0.52777777777777779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821"/>
      <c r="B38" s="812"/>
      <c r="C38" s="512" t="s">
        <v>44</v>
      </c>
      <c r="D38" s="18">
        <v>3</v>
      </c>
      <c r="E38" s="18">
        <v>310</v>
      </c>
      <c r="F38" s="19">
        <v>84.706349206349202</v>
      </c>
      <c r="G38" s="506">
        <v>0</v>
      </c>
      <c r="H38" s="506">
        <v>2.2900763358778626E-2</v>
      </c>
      <c r="I38" s="506">
        <v>4.6968080444171757E-2</v>
      </c>
      <c r="J38" s="17">
        <v>0.66095471236230119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821"/>
      <c r="B39" s="812"/>
      <c r="C39" s="512" t="s">
        <v>45</v>
      </c>
      <c r="D39" s="18">
        <v>1</v>
      </c>
      <c r="E39" s="18">
        <v>100</v>
      </c>
      <c r="F39" s="19">
        <v>95.308771929824559</v>
      </c>
      <c r="G39" s="506">
        <v>0</v>
      </c>
      <c r="H39" s="506">
        <v>3.1578947368421054E-2</v>
      </c>
      <c r="I39" s="506">
        <v>6.2953282038066494E-2</v>
      </c>
      <c r="J39" s="17">
        <v>0.52608695652173909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821"/>
      <c r="B40" s="812"/>
      <c r="C40" s="512" t="s">
        <v>46</v>
      </c>
      <c r="D40" s="18">
        <v>1</v>
      </c>
      <c r="E40" s="18">
        <v>120</v>
      </c>
      <c r="F40" s="19">
        <v>99.237573099415215</v>
      </c>
      <c r="G40" s="506">
        <v>0</v>
      </c>
      <c r="H40" s="506">
        <v>0</v>
      </c>
      <c r="I40" s="506">
        <v>3.358942816944982E-2</v>
      </c>
      <c r="J40" s="17">
        <v>0.92063492063492069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810" t="s">
        <v>147</v>
      </c>
      <c r="B41" s="811"/>
      <c r="C41" s="811"/>
      <c r="D41" s="516">
        <v>48</v>
      </c>
      <c r="E41" s="516">
        <v>7150</v>
      </c>
      <c r="F41" s="517">
        <v>83.712113517376949</v>
      </c>
      <c r="G41" s="520">
        <v>2.0287104045557003E-2</v>
      </c>
      <c r="H41" s="520">
        <v>6.634787806335922E-2</v>
      </c>
      <c r="I41" s="520">
        <v>1.3273002728338317E-2</v>
      </c>
      <c r="J41" s="521">
        <v>0.62276618973740161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812" t="s">
        <v>154</v>
      </c>
      <c r="B42" s="812" t="s">
        <v>47</v>
      </c>
      <c r="C42" s="512" t="s">
        <v>48</v>
      </c>
      <c r="D42" s="18">
        <v>3</v>
      </c>
      <c r="E42" s="18">
        <v>690</v>
      </c>
      <c r="F42" s="19">
        <v>95.78674948240166</v>
      </c>
      <c r="G42" s="506">
        <v>2.9108550636749546E-2</v>
      </c>
      <c r="H42" s="506">
        <v>5.434782608695652E-2</v>
      </c>
      <c r="I42" s="506">
        <v>1.2104182427320869E-2</v>
      </c>
      <c r="J42" s="17">
        <v>0.51132884262094302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812"/>
      <c r="B43" s="812"/>
      <c r="C43" s="512" t="s">
        <v>49</v>
      </c>
      <c r="D43" s="18">
        <v>2</v>
      </c>
      <c r="E43" s="18">
        <v>660</v>
      </c>
      <c r="F43" s="19">
        <v>97.261841472367792</v>
      </c>
      <c r="G43" s="506">
        <v>0</v>
      </c>
      <c r="H43" s="506">
        <v>3.4090909090909088E-2</v>
      </c>
      <c r="I43" s="506">
        <v>1.142391604241607E-2</v>
      </c>
      <c r="J43" s="17">
        <v>0.37398843930635839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812"/>
      <c r="B44" s="812"/>
      <c r="C44" s="512" t="s">
        <v>50</v>
      </c>
      <c r="D44" s="18">
        <v>2</v>
      </c>
      <c r="E44" s="18">
        <v>300</v>
      </c>
      <c r="F44" s="19">
        <v>95.381481481481487</v>
      </c>
      <c r="G44" s="506">
        <v>3.4659820282413351E-2</v>
      </c>
      <c r="H44" s="506">
        <v>1.1070110701107012E-2</v>
      </c>
      <c r="I44" s="506">
        <v>1.8638605211043373E-2</v>
      </c>
      <c r="J44" s="17">
        <v>1.0471063257065949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812"/>
      <c r="B45" s="812"/>
      <c r="C45" s="24" t="s">
        <v>51</v>
      </c>
      <c r="D45" s="21"/>
      <c r="E45" s="21"/>
      <c r="F45" s="21" t="e">
        <v>#DIV/0!</v>
      </c>
      <c r="G45" s="508"/>
      <c r="H45" s="508"/>
      <c r="I45" s="508"/>
      <c r="J45" s="2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812"/>
      <c r="B46" s="812"/>
      <c r="C46" s="512" t="s">
        <v>52</v>
      </c>
      <c r="D46" s="18">
        <v>5</v>
      </c>
      <c r="E46" s="18">
        <v>760</v>
      </c>
      <c r="F46" s="19">
        <v>80.146204326605982</v>
      </c>
      <c r="G46" s="506">
        <v>4.8128342245989303E-2</v>
      </c>
      <c r="H46" s="506">
        <v>0.12295081967213115</v>
      </c>
      <c r="I46" s="506">
        <v>1.0944909865992747E-2</v>
      </c>
      <c r="J46" s="17">
        <v>0.61538461538461542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812"/>
      <c r="B47" s="812"/>
      <c r="C47" s="24" t="s">
        <v>53</v>
      </c>
      <c r="D47" s="21"/>
      <c r="E47" s="21"/>
      <c r="F47" s="21" t="e">
        <v>#DIV/0!</v>
      </c>
      <c r="G47" s="508"/>
      <c r="H47" s="508"/>
      <c r="I47" s="508"/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812"/>
      <c r="B48" s="812"/>
      <c r="C48" s="24" t="s">
        <v>54</v>
      </c>
      <c r="D48" s="21"/>
      <c r="E48" s="21"/>
      <c r="F48" s="21" t="e">
        <v>#DIV/0!</v>
      </c>
      <c r="G48" s="508"/>
      <c r="H48" s="508"/>
      <c r="I48" s="508"/>
      <c r="J48" s="2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812"/>
      <c r="B49" s="812"/>
      <c r="C49" s="512" t="s">
        <v>55</v>
      </c>
      <c r="D49" s="18">
        <v>2</v>
      </c>
      <c r="E49" s="18">
        <v>360</v>
      </c>
      <c r="F49" s="19">
        <v>80.9587542087542</v>
      </c>
      <c r="G49" s="506">
        <v>8.6289549376797701E-3</v>
      </c>
      <c r="H49" s="506">
        <v>2.4793388429752063E-2</v>
      </c>
      <c r="I49" s="506">
        <v>1.372440969442394E-2</v>
      </c>
      <c r="J49" s="17">
        <v>0.47384615384615386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810" t="s">
        <v>147</v>
      </c>
      <c r="B50" s="811"/>
      <c r="C50" s="811"/>
      <c r="D50" s="516">
        <v>14</v>
      </c>
      <c r="E50" s="516">
        <v>2770</v>
      </c>
      <c r="F50" s="517">
        <v>89.875950816764046</v>
      </c>
      <c r="G50" s="520">
        <v>2.5595763459841131E-2</v>
      </c>
      <c r="H50" s="520">
        <v>5.2959501557632391E-2</v>
      </c>
      <c r="I50" s="520">
        <v>1.2585872617443216E-2</v>
      </c>
      <c r="J50" s="521">
        <v>0.5534648921523635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812" t="s">
        <v>156</v>
      </c>
      <c r="B51" s="807" t="s">
        <v>56</v>
      </c>
      <c r="C51" s="513" t="s">
        <v>57</v>
      </c>
      <c r="D51" s="18">
        <v>3</v>
      </c>
      <c r="E51" s="18">
        <v>360</v>
      </c>
      <c r="F51" s="19">
        <v>80.592923280423292</v>
      </c>
      <c r="G51" s="506">
        <v>3.461538461538461E-2</v>
      </c>
      <c r="H51" s="506">
        <v>8.294930875576037E-2</v>
      </c>
      <c r="I51" s="506">
        <v>3.2743431823497308E-2</v>
      </c>
      <c r="J51" s="17">
        <v>0.59490740740740744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812"/>
      <c r="B52" s="807"/>
      <c r="C52" s="513" t="s">
        <v>58</v>
      </c>
      <c r="D52" s="18">
        <v>3</v>
      </c>
      <c r="E52" s="18">
        <v>360</v>
      </c>
      <c r="F52" s="19">
        <v>82.152421652421651</v>
      </c>
      <c r="G52" s="506">
        <v>9.6153846153846159E-3</v>
      </c>
      <c r="H52" s="506">
        <v>9.7297297297297303E-2</v>
      </c>
      <c r="I52" s="506">
        <v>6.2423054914948588E-3</v>
      </c>
      <c r="J52" s="17">
        <v>0.82252559726962449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812"/>
      <c r="B53" s="807"/>
      <c r="C53" s="513" t="s">
        <v>59</v>
      </c>
      <c r="D53" s="18">
        <v>1</v>
      </c>
      <c r="E53" s="18">
        <v>60</v>
      </c>
      <c r="F53" s="19">
        <v>90.361842105263165</v>
      </c>
      <c r="G53" s="506">
        <v>3.8363171355498715E-2</v>
      </c>
      <c r="H53" s="506">
        <v>8.653846153846155E-2</v>
      </c>
      <c r="I53" s="506">
        <v>6.9166363305424089E-3</v>
      </c>
      <c r="J53" s="17">
        <v>0.46438746438746442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812"/>
      <c r="B54" s="807" t="s">
        <v>60</v>
      </c>
      <c r="C54" s="513" t="s">
        <v>61</v>
      </c>
      <c r="D54" s="18">
        <v>3</v>
      </c>
      <c r="E54" s="18">
        <v>480</v>
      </c>
      <c r="F54" s="19">
        <v>84.246527777777786</v>
      </c>
      <c r="G54" s="506">
        <v>9.1673032849503445E-3</v>
      </c>
      <c r="H54" s="506">
        <v>3.9473684210526314E-2</v>
      </c>
      <c r="I54" s="506">
        <v>1.6486007501133413E-2</v>
      </c>
      <c r="J54" s="17">
        <v>0.88350340136054417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812"/>
      <c r="B55" s="807"/>
      <c r="C55" s="513" t="s">
        <v>62</v>
      </c>
      <c r="D55" s="18">
        <v>2</v>
      </c>
      <c r="E55" s="18">
        <v>240</v>
      </c>
      <c r="F55" s="19">
        <v>98.720760233918128</v>
      </c>
      <c r="G55" s="506">
        <v>9.0361445783132526E-3</v>
      </c>
      <c r="H55" s="506">
        <v>0</v>
      </c>
      <c r="I55" s="506">
        <v>2.6730840429470566E-2</v>
      </c>
      <c r="J55" s="17">
        <v>0.87030716723549484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812"/>
      <c r="B56" s="807"/>
      <c r="C56" s="25" t="s">
        <v>63</v>
      </c>
      <c r="D56" s="21"/>
      <c r="E56" s="21"/>
      <c r="F56" s="22" t="e">
        <v>#DIV/0!</v>
      </c>
      <c r="G56" s="509"/>
      <c r="H56" s="509"/>
      <c r="I56" s="509"/>
      <c r="J56" s="2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812"/>
      <c r="B57" s="807"/>
      <c r="C57" s="513" t="s">
        <v>64</v>
      </c>
      <c r="D57" s="18">
        <v>2</v>
      </c>
      <c r="E57" s="18">
        <v>210</v>
      </c>
      <c r="F57" s="19">
        <v>91.269841269841265</v>
      </c>
      <c r="G57" s="506">
        <v>4.6296296296296294E-3</v>
      </c>
      <c r="H57" s="506">
        <v>0</v>
      </c>
      <c r="I57" s="506">
        <v>0</v>
      </c>
      <c r="J57" s="17">
        <v>0.67783985102420852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812"/>
      <c r="B58" s="807"/>
      <c r="C58" s="513" t="s">
        <v>65</v>
      </c>
      <c r="D58" s="18">
        <v>1</v>
      </c>
      <c r="E58" s="18">
        <v>570</v>
      </c>
      <c r="F58" s="19">
        <v>99.070791012619281</v>
      </c>
      <c r="G58" s="506">
        <v>3.1770045385779121E-2</v>
      </c>
      <c r="H58" s="506">
        <v>6.5476190476190479E-2</v>
      </c>
      <c r="I58" s="506">
        <v>1.0625044659361687E-2</v>
      </c>
      <c r="J58" s="17">
        <v>0.91194968553459121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812"/>
      <c r="B59" s="807"/>
      <c r="C59" s="513" t="s">
        <v>66</v>
      </c>
      <c r="D59" s="18">
        <v>3</v>
      </c>
      <c r="E59" s="18">
        <v>360</v>
      </c>
      <c r="F59" s="19">
        <v>80.782407407407405</v>
      </c>
      <c r="G59" s="506">
        <v>9.7087378640776691E-3</v>
      </c>
      <c r="H59" s="506">
        <v>3.2786885245901641E-2</v>
      </c>
      <c r="I59" s="506">
        <v>0</v>
      </c>
      <c r="J59" s="17">
        <v>0.6214622641509433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812"/>
      <c r="B60" s="807" t="s">
        <v>67</v>
      </c>
      <c r="C60" s="513" t="s">
        <v>68</v>
      </c>
      <c r="D60" s="18">
        <v>4</v>
      </c>
      <c r="E60" s="18">
        <v>780</v>
      </c>
      <c r="F60" s="19">
        <v>91.155708623099926</v>
      </c>
      <c r="G60" s="506">
        <v>3.8720538720538718E-2</v>
      </c>
      <c r="H60" s="506">
        <v>6.9565217391304349E-2</v>
      </c>
      <c r="I60" s="506">
        <v>2.8128820485662821E-3</v>
      </c>
      <c r="J60" s="17">
        <v>0.85810055865921797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812"/>
      <c r="B61" s="807"/>
      <c r="C61" s="513" t="s">
        <v>69</v>
      </c>
      <c r="D61" s="18">
        <v>4</v>
      </c>
      <c r="E61" s="18">
        <v>600</v>
      </c>
      <c r="F61" s="19">
        <v>92.929181929181922</v>
      </c>
      <c r="G61" s="506">
        <v>0.19792302993280392</v>
      </c>
      <c r="H61" s="506">
        <v>0.3392857142857143</v>
      </c>
      <c r="I61" s="506">
        <v>5.3804412093182152E-3</v>
      </c>
      <c r="J61" s="17">
        <v>0.760495526496903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812"/>
      <c r="B62" s="807"/>
      <c r="C62" s="513" t="s">
        <v>70</v>
      </c>
      <c r="D62" s="18">
        <v>3</v>
      </c>
      <c r="E62" s="18">
        <v>420</v>
      </c>
      <c r="F62" s="19">
        <v>96.590873015873015</v>
      </c>
      <c r="G62" s="506">
        <v>0</v>
      </c>
      <c r="H62" s="506">
        <v>6.9605568445475644E-3</v>
      </c>
      <c r="I62" s="506">
        <v>3.105883512935019E-2</v>
      </c>
      <c r="J62" s="17">
        <v>0.87692307692307692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812"/>
      <c r="B63" s="807"/>
      <c r="C63" s="513" t="s">
        <v>71</v>
      </c>
      <c r="D63" s="18">
        <v>2</v>
      </c>
      <c r="E63" s="18">
        <v>360</v>
      </c>
      <c r="F63" s="19">
        <v>84.140350877192972</v>
      </c>
      <c r="G63" s="506">
        <v>3.9258451472191931E-2</v>
      </c>
      <c r="H63" s="506">
        <v>0.25766871165644173</v>
      </c>
      <c r="I63" s="506">
        <v>2.3109535724214626E-2</v>
      </c>
      <c r="J63" s="17">
        <v>0.48122866894197952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812"/>
      <c r="B64" s="807" t="s">
        <v>72</v>
      </c>
      <c r="C64" s="513" t="s">
        <v>73</v>
      </c>
      <c r="D64" s="18">
        <v>4.666666666666667</v>
      </c>
      <c r="E64" s="18">
        <v>520</v>
      </c>
      <c r="F64" s="19">
        <v>80.080246913580254</v>
      </c>
      <c r="G64" s="506">
        <v>0.11172413793103449</v>
      </c>
      <c r="H64" s="506">
        <v>3.5294117647058823E-2</v>
      </c>
      <c r="I64" s="506">
        <v>1.5416634548678023E-3</v>
      </c>
      <c r="J64" s="17">
        <v>0.92706645056726089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812"/>
      <c r="B65" s="807"/>
      <c r="C65" s="513" t="s">
        <v>74</v>
      </c>
      <c r="D65" s="18">
        <v>21</v>
      </c>
      <c r="E65" s="18">
        <v>2510</v>
      </c>
      <c r="F65" s="19">
        <v>79.615406304629772</v>
      </c>
      <c r="G65" s="506">
        <v>3.1808830511156828E-2</v>
      </c>
      <c r="H65" s="506">
        <v>9.4368340943683404E-2</v>
      </c>
      <c r="I65" s="506">
        <v>1.6453938887393577E-2</v>
      </c>
      <c r="J65" s="17">
        <v>0.85753899480069329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812"/>
      <c r="B66" s="807"/>
      <c r="C66" s="513" t="s">
        <v>75</v>
      </c>
      <c r="D66" s="18">
        <v>5</v>
      </c>
      <c r="E66" s="18">
        <v>600</v>
      </c>
      <c r="F66" s="19">
        <v>74.649470899470913</v>
      </c>
      <c r="G66" s="506">
        <v>2.8554431885782272E-2</v>
      </c>
      <c r="H66" s="506">
        <v>0.10975609756097561</v>
      </c>
      <c r="I66" s="506">
        <v>1.962031943426468E-2</v>
      </c>
      <c r="J66" s="17">
        <v>0.68067226890756305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810" t="s">
        <v>147</v>
      </c>
      <c r="B67" s="811"/>
      <c r="C67" s="811"/>
      <c r="D67" s="516">
        <v>61.666666666666664</v>
      </c>
      <c r="E67" s="516">
        <v>8430</v>
      </c>
      <c r="F67" s="517">
        <v>85.043800912137812</v>
      </c>
      <c r="G67" s="520">
        <v>4.5086047503911257E-2</v>
      </c>
      <c r="H67" s="520">
        <v>0.10441696113074206</v>
      </c>
      <c r="I67" s="520">
        <v>1.33441343325144E-2</v>
      </c>
      <c r="J67" s="521">
        <v>0.80242580645161288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812" t="s">
        <v>162</v>
      </c>
      <c r="B68" s="514" t="s">
        <v>76</v>
      </c>
      <c r="C68" s="512" t="s">
        <v>77</v>
      </c>
      <c r="D68" s="18">
        <v>11</v>
      </c>
      <c r="E68" s="18">
        <v>1290</v>
      </c>
      <c r="F68" s="19">
        <v>63.840167393138962</v>
      </c>
      <c r="G68" s="506">
        <v>1.5952143569292122E-2</v>
      </c>
      <c r="H68" s="506">
        <v>4.2857142857142858E-2</v>
      </c>
      <c r="I68" s="506">
        <v>2.5094971534092653E-2</v>
      </c>
      <c r="J68" s="17">
        <v>0.40491254186825459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812"/>
      <c r="B69" s="807" t="s">
        <v>78</v>
      </c>
      <c r="C69" s="512" t="s">
        <v>79</v>
      </c>
      <c r="D69" s="18">
        <v>4</v>
      </c>
      <c r="E69" s="18">
        <v>480</v>
      </c>
      <c r="F69" s="19">
        <v>85.411881977671456</v>
      </c>
      <c r="G69" s="506">
        <v>5.112474437627812E-2</v>
      </c>
      <c r="H69" s="506">
        <v>0.22167487684729062</v>
      </c>
      <c r="I69" s="506">
        <v>1.170797290547259E-2</v>
      </c>
      <c r="J69" s="17">
        <v>0.58168902920284138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812"/>
      <c r="B70" s="807"/>
      <c r="C70" s="512" t="s">
        <v>80</v>
      </c>
      <c r="D70" s="18">
        <v>1</v>
      </c>
      <c r="E70" s="18">
        <v>180</v>
      </c>
      <c r="F70" s="19">
        <v>93.551656920077974</v>
      </c>
      <c r="G70" s="506">
        <v>0</v>
      </c>
      <c r="H70" s="506">
        <v>0.24</v>
      </c>
      <c r="I70" s="506">
        <v>0</v>
      </c>
      <c r="J70" s="17">
        <v>0.32318501170960184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812"/>
      <c r="B71" s="807" t="s">
        <v>81</v>
      </c>
      <c r="C71" s="512" t="s">
        <v>82</v>
      </c>
      <c r="D71" s="18">
        <v>6</v>
      </c>
      <c r="E71" s="18">
        <v>720</v>
      </c>
      <c r="F71" s="19">
        <v>75.684425183328699</v>
      </c>
      <c r="G71" s="506">
        <v>0.10169491525423728</v>
      </c>
      <c r="H71" s="506">
        <v>0.2063882063882064</v>
      </c>
      <c r="I71" s="506">
        <v>1.1622333491982299E-2</v>
      </c>
      <c r="J71" s="17">
        <v>0.35978260869565215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812"/>
      <c r="B72" s="807"/>
      <c r="C72" s="512" t="s">
        <v>83</v>
      </c>
      <c r="D72" s="18">
        <v>4</v>
      </c>
      <c r="E72" s="18">
        <v>750</v>
      </c>
      <c r="F72" s="19">
        <v>96.206549707602335</v>
      </c>
      <c r="G72" s="506">
        <v>1.8976423231742381E-2</v>
      </c>
      <c r="H72" s="506">
        <v>0.10227272727272728</v>
      </c>
      <c r="I72" s="506">
        <v>1.3859070275211957E-2</v>
      </c>
      <c r="J72" s="17">
        <v>1.2887200467562827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812"/>
      <c r="B73" s="807" t="s">
        <v>84</v>
      </c>
      <c r="C73" s="512" t="s">
        <v>85</v>
      </c>
      <c r="D73" s="18">
        <v>4</v>
      </c>
      <c r="E73" s="18">
        <v>720</v>
      </c>
      <c r="F73" s="19">
        <v>82.93056862622079</v>
      </c>
      <c r="G73" s="506">
        <v>3.9656311962987445E-3</v>
      </c>
      <c r="H73" s="506">
        <v>2.5380710659898477E-2</v>
      </c>
      <c r="I73" s="506">
        <v>1.7864118213860532E-2</v>
      </c>
      <c r="J73" s="17">
        <v>0.58174904942965777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812"/>
      <c r="B74" s="807"/>
      <c r="C74" s="512" t="s">
        <v>86</v>
      </c>
      <c r="D74" s="18">
        <v>5</v>
      </c>
      <c r="E74" s="18">
        <v>540</v>
      </c>
      <c r="F74" s="19">
        <v>81.647599180207891</v>
      </c>
      <c r="G74" s="506">
        <v>9.1296409007912364E-3</v>
      </c>
      <c r="H74" s="506">
        <v>2.7372262773722629E-2</v>
      </c>
      <c r="I74" s="506">
        <v>1.7938634808033743E-2</v>
      </c>
      <c r="J74" s="17">
        <v>0.32574850299401203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812"/>
      <c r="B75" s="807" t="s">
        <v>87</v>
      </c>
      <c r="C75" s="512" t="s">
        <v>88</v>
      </c>
      <c r="D75" s="18">
        <v>8</v>
      </c>
      <c r="E75" s="18">
        <v>870</v>
      </c>
      <c r="F75" s="19">
        <v>85.558109833971898</v>
      </c>
      <c r="G75" s="506">
        <v>4.3165467625899283E-2</v>
      </c>
      <c r="H75" s="506">
        <v>9.7005988023952106E-2</v>
      </c>
      <c r="I75" s="506">
        <v>1.1195366610938621E-2</v>
      </c>
      <c r="J75" s="17">
        <v>0.61836283185840712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812"/>
      <c r="B76" s="807"/>
      <c r="C76" s="512" t="s">
        <v>89</v>
      </c>
      <c r="D76" s="18">
        <v>7</v>
      </c>
      <c r="E76" s="18">
        <v>810</v>
      </c>
      <c r="F76" s="19">
        <v>73.519204389574767</v>
      </c>
      <c r="G76" s="506">
        <v>0.10299727520435968</v>
      </c>
      <c r="H76" s="506">
        <v>8.9820359281437126E-2</v>
      </c>
      <c r="I76" s="506">
        <v>3.6943400098888898E-2</v>
      </c>
      <c r="J76" s="17">
        <v>0.48170731707317072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812"/>
      <c r="B77" s="807"/>
      <c r="C77" s="512" t="s">
        <v>90</v>
      </c>
      <c r="D77" s="18">
        <v>4</v>
      </c>
      <c r="E77" s="18">
        <v>660</v>
      </c>
      <c r="F77" s="19">
        <v>80.899831649831654</v>
      </c>
      <c r="G77" s="506">
        <v>5.2064631956912029E-2</v>
      </c>
      <c r="H77" s="506">
        <v>0.10572687224669602</v>
      </c>
      <c r="I77" s="506">
        <v>5.6186205246126792E-3</v>
      </c>
      <c r="J77" s="17">
        <v>0.55869428750784689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812"/>
      <c r="B78" s="807"/>
      <c r="C78" s="512" t="s">
        <v>91</v>
      </c>
      <c r="D78" s="18">
        <v>1</v>
      </c>
      <c r="E78" s="18">
        <v>480</v>
      </c>
      <c r="F78" s="19">
        <v>72.102339181286567</v>
      </c>
      <c r="G78" s="506">
        <v>5.3715308863025966E-2</v>
      </c>
      <c r="H78" s="506">
        <v>5.7065217391304345E-2</v>
      </c>
      <c r="I78" s="506">
        <v>2.889411573867553E-3</v>
      </c>
      <c r="J78" s="17">
        <v>0.22348484848484848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812"/>
      <c r="B79" s="807" t="s">
        <v>92</v>
      </c>
      <c r="C79" s="512" t="s">
        <v>93</v>
      </c>
      <c r="D79" s="18">
        <v>8</v>
      </c>
      <c r="E79" s="18">
        <v>1020</v>
      </c>
      <c r="F79" s="19">
        <v>96.020619358854645</v>
      </c>
      <c r="G79" s="506">
        <v>7.8057241977450131E-3</v>
      </c>
      <c r="H79" s="506">
        <v>1.6333938294010891E-2</v>
      </c>
      <c r="I79" s="506">
        <v>1.2252270357041855E-2</v>
      </c>
      <c r="J79" s="17">
        <v>0.54531064503363669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812"/>
      <c r="B80" s="807"/>
      <c r="C80" s="512" t="s">
        <v>94</v>
      </c>
      <c r="D80" s="18">
        <v>12</v>
      </c>
      <c r="E80" s="18">
        <v>1800</v>
      </c>
      <c r="F80" s="19">
        <v>74.412618231742655</v>
      </c>
      <c r="G80" s="506">
        <v>3.142792074698246E-2</v>
      </c>
      <c r="H80" s="506">
        <v>4.6283309957924262E-2</v>
      </c>
      <c r="I80" s="506">
        <v>2.3628274344091472E-2</v>
      </c>
      <c r="J80" s="17">
        <v>0.5793898630795099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812"/>
      <c r="B81" s="807"/>
      <c r="C81" s="512" t="s">
        <v>95</v>
      </c>
      <c r="D81" s="18">
        <v>13</v>
      </c>
      <c r="E81" s="18">
        <v>1980</v>
      </c>
      <c r="F81" s="19">
        <v>81.267214066127124</v>
      </c>
      <c r="G81" s="506">
        <v>1.596958174904943E-2</v>
      </c>
      <c r="H81" s="506">
        <v>1.0882708585247883E-2</v>
      </c>
      <c r="I81" s="506">
        <v>3.2161018359872021E-2</v>
      </c>
      <c r="J81" s="17">
        <v>0.65012205044751836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812"/>
      <c r="B82" s="813" t="s">
        <v>96</v>
      </c>
      <c r="C82" s="512" t="s">
        <v>97</v>
      </c>
      <c r="D82" s="18">
        <v>4</v>
      </c>
      <c r="E82" s="18">
        <v>720</v>
      </c>
      <c r="F82" s="19">
        <v>81.223829201101935</v>
      </c>
      <c r="G82" s="506">
        <v>1.5820698747528016E-2</v>
      </c>
      <c r="H82" s="506">
        <v>6.9892473118279563E-2</v>
      </c>
      <c r="I82" s="506">
        <v>3.7929855205180163E-2</v>
      </c>
      <c r="J82" s="17">
        <v>0.50265251989389914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812"/>
      <c r="B83" s="814"/>
      <c r="C83" s="512" t="s">
        <v>98</v>
      </c>
      <c r="D83" s="18">
        <v>4</v>
      </c>
      <c r="E83" s="18">
        <v>1020</v>
      </c>
      <c r="F83" s="19">
        <v>77.986928104575156</v>
      </c>
      <c r="G83" s="506">
        <v>4.0864255519023021E-2</v>
      </c>
      <c r="H83" s="506">
        <v>4.1628122109158186E-2</v>
      </c>
      <c r="I83" s="506">
        <v>2.6818638954073083E-2</v>
      </c>
      <c r="J83" s="17">
        <v>0.50918530351437707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812"/>
      <c r="B84" s="814"/>
      <c r="C84" s="512" t="s">
        <v>99</v>
      </c>
      <c r="D84" s="18">
        <v>9</v>
      </c>
      <c r="E84" s="18">
        <v>1380</v>
      </c>
      <c r="F84" s="19">
        <v>80.980278980278982</v>
      </c>
      <c r="G84" s="506">
        <v>2.3169601482854494E-2</v>
      </c>
      <c r="H84" s="506">
        <v>7.6608784473953015E-2</v>
      </c>
      <c r="I84" s="506">
        <v>3.2119055821523183E-2</v>
      </c>
      <c r="J84" s="17">
        <v>0.4836387434554974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810" t="s">
        <v>147</v>
      </c>
      <c r="B85" s="811"/>
      <c r="C85" s="811"/>
      <c r="D85" s="516">
        <v>105</v>
      </c>
      <c r="E85" s="516">
        <v>15420</v>
      </c>
      <c r="F85" s="517">
        <v>80.07394098761192</v>
      </c>
      <c r="G85" s="520">
        <v>3.3715366640703237E-2</v>
      </c>
      <c r="H85" s="520">
        <v>6.1544371878601602E-2</v>
      </c>
      <c r="I85" s="520">
        <v>2.1542245529248921E-2</v>
      </c>
      <c r="J85" s="521">
        <v>0.54973265106652092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821" t="s">
        <v>174</v>
      </c>
      <c r="B86" s="812" t="s">
        <v>100</v>
      </c>
      <c r="C86" s="512" t="s">
        <v>101</v>
      </c>
      <c r="D86" s="18">
        <v>2</v>
      </c>
      <c r="E86" s="18">
        <v>300</v>
      </c>
      <c r="F86" s="19">
        <v>96.591650422352188</v>
      </c>
      <c r="G86" s="506">
        <v>2.7993779160186624E-2</v>
      </c>
      <c r="H86" s="506">
        <v>0</v>
      </c>
      <c r="I86" s="506">
        <v>1.0352861718662495E-2</v>
      </c>
      <c r="J86" s="17">
        <v>0.65449010654490114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821"/>
      <c r="B87" s="812"/>
      <c r="C87" s="512" t="s">
        <v>102</v>
      </c>
      <c r="D87" s="18">
        <v>4</v>
      </c>
      <c r="E87" s="18">
        <v>750</v>
      </c>
      <c r="F87" s="19">
        <v>93.493227513227509</v>
      </c>
      <c r="G87" s="506">
        <v>3.662597114317425E-2</v>
      </c>
      <c r="H87" s="506">
        <v>9.77198697068404E-3</v>
      </c>
      <c r="I87" s="506">
        <v>1.9015043389386211E-3</v>
      </c>
      <c r="J87" s="17">
        <v>0.55212550607287458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821"/>
      <c r="B88" s="812"/>
      <c r="C88" s="512" t="s">
        <v>103</v>
      </c>
      <c r="D88" s="18">
        <v>15</v>
      </c>
      <c r="E88" s="18">
        <v>1980</v>
      </c>
      <c r="F88" s="19">
        <v>84.810264099326588</v>
      </c>
      <c r="G88" s="506">
        <v>2.6520051746442432E-2</v>
      </c>
      <c r="H88" s="506">
        <v>7.3224852071005916E-2</v>
      </c>
      <c r="I88" s="506">
        <v>1.2077613086500091E-2</v>
      </c>
      <c r="J88" s="17">
        <v>0.67838078291814941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821"/>
      <c r="B89" s="515" t="s">
        <v>104</v>
      </c>
      <c r="C89" s="512" t="s">
        <v>105</v>
      </c>
      <c r="D89" s="18">
        <v>8</v>
      </c>
      <c r="E89" s="18">
        <v>1440</v>
      </c>
      <c r="F89" s="19">
        <v>77.535839764100615</v>
      </c>
      <c r="G89" s="506">
        <v>4.3214556482183475E-2</v>
      </c>
      <c r="H89" s="506">
        <v>0.13068181818181818</v>
      </c>
      <c r="I89" s="506">
        <v>7.1651452701848445E-3</v>
      </c>
      <c r="J89" s="17">
        <v>0.67513227513227514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821"/>
      <c r="B90" s="812" t="s">
        <v>106</v>
      </c>
      <c r="C90" s="143" t="s">
        <v>107</v>
      </c>
      <c r="D90" s="21"/>
      <c r="E90" s="21"/>
      <c r="F90" s="23" t="e">
        <v>#DIV/0!</v>
      </c>
      <c r="G90" s="510"/>
      <c r="H90" s="510"/>
      <c r="I90" s="510"/>
      <c r="J90" s="2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821"/>
      <c r="B91" s="812"/>
      <c r="C91" s="512" t="s">
        <v>108</v>
      </c>
      <c r="D91" s="18">
        <v>2.3333333333333335</v>
      </c>
      <c r="E91" s="18">
        <v>513.33333333333337</v>
      </c>
      <c r="F91" s="19">
        <v>64.736622381449962</v>
      </c>
      <c r="G91" s="506">
        <v>3.6637931034482756E-2</v>
      </c>
      <c r="H91" s="506">
        <v>1.4319809069212411E-2</v>
      </c>
      <c r="I91" s="506">
        <v>1.7755410231067068E-2</v>
      </c>
      <c r="J91" s="17">
        <v>0.63335782512858185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821"/>
      <c r="B92" s="812"/>
      <c r="C92" s="143" t="s">
        <v>109</v>
      </c>
      <c r="D92" s="23">
        <v>1</v>
      </c>
      <c r="E92" s="23">
        <v>100</v>
      </c>
      <c r="F92" s="23" t="e">
        <v>#DIV/0!</v>
      </c>
      <c r="G92" s="510"/>
      <c r="H92" s="510"/>
      <c r="I92" s="510"/>
      <c r="J92" s="2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810" t="s">
        <v>147</v>
      </c>
      <c r="B93" s="811"/>
      <c r="C93" s="811"/>
      <c r="D93" s="516">
        <v>32.333333333333329</v>
      </c>
      <c r="E93" s="516">
        <v>5083.333333333333</v>
      </c>
      <c r="F93" s="517">
        <v>82.450268293718707</v>
      </c>
      <c r="G93" s="520">
        <v>3.4507722007722008E-2</v>
      </c>
      <c r="H93" s="520">
        <v>5.6127221702525723E-2</v>
      </c>
      <c r="I93" s="520">
        <v>9.4305624027871023E-3</v>
      </c>
      <c r="J93" s="521">
        <v>0.65077424612876933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821" t="s">
        <v>177</v>
      </c>
      <c r="B94" s="812" t="s">
        <v>110</v>
      </c>
      <c r="C94" s="512" t="s">
        <v>111</v>
      </c>
      <c r="D94" s="18">
        <v>13</v>
      </c>
      <c r="E94" s="18">
        <v>2100</v>
      </c>
      <c r="F94" s="19">
        <v>77.564165762923537</v>
      </c>
      <c r="G94" s="506">
        <v>2.6475779564620511E-2</v>
      </c>
      <c r="H94" s="506">
        <v>7.5657894736842105E-2</v>
      </c>
      <c r="I94" s="506">
        <v>8.3699262774341157E-2</v>
      </c>
      <c r="J94" s="17">
        <v>0.5242526232429221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821"/>
      <c r="B95" s="812"/>
      <c r="C95" s="512" t="s">
        <v>112</v>
      </c>
      <c r="D95" s="18">
        <v>15</v>
      </c>
      <c r="E95" s="18">
        <v>2430</v>
      </c>
      <c r="F95" s="19">
        <v>73.698626476404257</v>
      </c>
      <c r="G95" s="506">
        <v>3.3152173913043481E-2</v>
      </c>
      <c r="H95" s="506">
        <v>6.2087186261558784E-2</v>
      </c>
      <c r="I95" s="506">
        <v>3.145573100793464E-2</v>
      </c>
      <c r="J95" s="17">
        <v>0.61793447020502013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821"/>
      <c r="B96" s="812"/>
      <c r="C96" s="512" t="s">
        <v>113</v>
      </c>
      <c r="D96" s="18">
        <v>6</v>
      </c>
      <c r="E96" s="18">
        <v>1170</v>
      </c>
      <c r="F96" s="19">
        <v>83.597069597069606</v>
      </c>
      <c r="G96" s="506">
        <v>3.0985915492957747E-2</v>
      </c>
      <c r="H96" s="506">
        <v>0.11870503597122302</v>
      </c>
      <c r="I96" s="506">
        <v>1.2268863377442818E-2</v>
      </c>
      <c r="J96" s="17">
        <v>0.39120521172638434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821"/>
      <c r="B97" s="812" t="s">
        <v>114</v>
      </c>
      <c r="C97" s="512" t="s">
        <v>115</v>
      </c>
      <c r="D97" s="18">
        <v>4</v>
      </c>
      <c r="E97" s="18">
        <v>900</v>
      </c>
      <c r="F97" s="19">
        <v>74.164021164021165</v>
      </c>
      <c r="G97" s="506">
        <v>5.4694621695533267E-3</v>
      </c>
      <c r="H97" s="506">
        <v>4.6153846153846156E-2</v>
      </c>
      <c r="I97" s="506">
        <v>2.4969679674680745E-3</v>
      </c>
      <c r="J97" s="17">
        <v>0.79496915045087801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821"/>
      <c r="B98" s="812"/>
      <c r="C98" s="512" t="s">
        <v>116</v>
      </c>
      <c r="D98" s="18">
        <v>16</v>
      </c>
      <c r="E98" s="18">
        <v>2250</v>
      </c>
      <c r="F98" s="19">
        <v>69.943342151675481</v>
      </c>
      <c r="G98" s="506">
        <v>1.6756433273488927E-2</v>
      </c>
      <c r="H98" s="506">
        <v>4.9061175045427008E-2</v>
      </c>
      <c r="I98" s="506">
        <v>1.8754156646063364E-2</v>
      </c>
      <c r="J98" s="17">
        <v>0.56116543604071045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821"/>
      <c r="B99" s="812"/>
      <c r="C99" s="512" t="s">
        <v>117</v>
      </c>
      <c r="D99" s="18">
        <v>2</v>
      </c>
      <c r="E99" s="18">
        <v>450</v>
      </c>
      <c r="F99" s="19">
        <v>78.867251461988289</v>
      </c>
      <c r="G99" s="506">
        <v>0</v>
      </c>
      <c r="H99" s="506">
        <v>2.6905829596412557E-2</v>
      </c>
      <c r="I99" s="506">
        <v>1.5966820650091824E-2</v>
      </c>
      <c r="J99" s="17">
        <v>0.79139382600561281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821"/>
      <c r="B100" s="812" t="s">
        <v>118</v>
      </c>
      <c r="C100" s="512" t="s">
        <v>119</v>
      </c>
      <c r="D100" s="18">
        <v>11</v>
      </c>
      <c r="E100" s="18">
        <v>1770</v>
      </c>
      <c r="F100" s="19">
        <v>92.799663299663308</v>
      </c>
      <c r="G100" s="506">
        <v>2.3622047244094488E-2</v>
      </c>
      <c r="H100" s="506">
        <v>8.0550098231827114E-2</v>
      </c>
      <c r="I100" s="506">
        <v>4.747278096734861E-2</v>
      </c>
      <c r="J100" s="17">
        <v>0.98221806270472611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821"/>
      <c r="B101" s="812"/>
      <c r="C101" s="512" t="s">
        <v>120</v>
      </c>
      <c r="D101" s="18">
        <v>8</v>
      </c>
      <c r="E101" s="18">
        <v>1080</v>
      </c>
      <c r="F101" s="19">
        <v>82.57858102918587</v>
      </c>
      <c r="G101" s="506">
        <v>1.9142148174406237E-2</v>
      </c>
      <c r="H101" s="506">
        <v>3.8686987104337635E-2</v>
      </c>
      <c r="I101" s="506">
        <v>4.180722058133661E-2</v>
      </c>
      <c r="J101" s="17">
        <v>0.61006517016654593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821"/>
      <c r="B102" s="812" t="s">
        <v>121</v>
      </c>
      <c r="C102" s="512" t="s">
        <v>122</v>
      </c>
      <c r="D102" s="18">
        <v>21</v>
      </c>
      <c r="E102" s="18">
        <v>3000</v>
      </c>
      <c r="F102" s="19">
        <v>79.11065759637188</v>
      </c>
      <c r="G102" s="506">
        <v>4.9514113836186952E-2</v>
      </c>
      <c r="H102" s="506">
        <v>8.8957055214723926E-2</v>
      </c>
      <c r="I102" s="506">
        <v>7.3736377759560648E-3</v>
      </c>
      <c r="J102" s="17">
        <v>0.45561826577732173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821"/>
      <c r="B103" s="812"/>
      <c r="C103" s="512" t="s">
        <v>123</v>
      </c>
      <c r="D103" s="18">
        <v>12</v>
      </c>
      <c r="E103" s="18">
        <v>1830</v>
      </c>
      <c r="F103" s="19">
        <v>78.349726775956285</v>
      </c>
      <c r="G103" s="506">
        <v>1.478526167566299E-2</v>
      </c>
      <c r="H103" s="506">
        <v>5.7455540355677154E-2</v>
      </c>
      <c r="I103" s="506">
        <v>5.1146138466545777E-3</v>
      </c>
      <c r="J103" s="17">
        <v>0.36176095278604853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821"/>
      <c r="B104" s="812" t="s">
        <v>124</v>
      </c>
      <c r="C104" s="512" t="s">
        <v>125</v>
      </c>
      <c r="D104" s="18">
        <v>3</v>
      </c>
      <c r="E104" s="18">
        <v>450</v>
      </c>
      <c r="F104" s="19">
        <v>70.156343455256518</v>
      </c>
      <c r="G104" s="506">
        <v>5.2447552447552448E-2</v>
      </c>
      <c r="H104" s="506">
        <v>0.11764705882352941</v>
      </c>
      <c r="I104" s="506">
        <v>1.8477249988420978E-2</v>
      </c>
      <c r="J104" s="17">
        <v>0.41032095657646322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821"/>
      <c r="B105" s="812"/>
      <c r="C105" s="512" t="s">
        <v>126</v>
      </c>
      <c r="D105" s="18">
        <v>13</v>
      </c>
      <c r="E105" s="18">
        <v>1740</v>
      </c>
      <c r="F105" s="19">
        <v>73.488858988858979</v>
      </c>
      <c r="G105" s="506">
        <v>5.9558823529411768E-2</v>
      </c>
      <c r="H105" s="506">
        <v>0.11874272409778813</v>
      </c>
      <c r="I105" s="506">
        <v>1.6753984864806344E-2</v>
      </c>
      <c r="J105" s="17">
        <v>0.46304098046725389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821"/>
      <c r="B106" s="812" t="s">
        <v>127</v>
      </c>
      <c r="C106" s="512" t="s">
        <v>128</v>
      </c>
      <c r="D106" s="18">
        <v>4</v>
      </c>
      <c r="E106" s="18">
        <v>540</v>
      </c>
      <c r="F106" s="19">
        <v>87.460998877665546</v>
      </c>
      <c r="G106" s="506">
        <v>4.7244094488188976E-3</v>
      </c>
      <c r="H106" s="506">
        <v>4.6875E-2</v>
      </c>
      <c r="I106" s="506">
        <v>1.0586729374324295E-2</v>
      </c>
      <c r="J106" s="17">
        <v>0.71003717472118955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821"/>
      <c r="B107" s="812"/>
      <c r="C107" s="512" t="s">
        <v>129</v>
      </c>
      <c r="D107" s="18">
        <v>5</v>
      </c>
      <c r="E107" s="18">
        <v>360</v>
      </c>
      <c r="F107" s="19">
        <v>74.452380952380935</v>
      </c>
      <c r="G107" s="506">
        <v>6.4011379800853488E-2</v>
      </c>
      <c r="H107" s="506">
        <v>0.13953488372093023</v>
      </c>
      <c r="I107" s="506">
        <v>7.9008258244135533E-3</v>
      </c>
      <c r="J107" s="17">
        <v>0.63440860215053763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821"/>
      <c r="B108" s="812"/>
      <c r="C108" s="512" t="s">
        <v>130</v>
      </c>
      <c r="D108" s="18">
        <v>3</v>
      </c>
      <c r="E108" s="18">
        <v>270</v>
      </c>
      <c r="F108" s="19">
        <v>89.476190476190467</v>
      </c>
      <c r="G108" s="506">
        <v>0</v>
      </c>
      <c r="H108" s="506">
        <v>0.10552763819095479</v>
      </c>
      <c r="I108" s="506">
        <v>2.069658801963219E-2</v>
      </c>
      <c r="J108" s="17">
        <v>0.67117726657645471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810" t="s">
        <v>147</v>
      </c>
      <c r="B109" s="811"/>
      <c r="C109" s="811"/>
      <c r="D109" s="516">
        <v>136</v>
      </c>
      <c r="E109" s="516">
        <v>20340</v>
      </c>
      <c r="F109" s="517">
        <v>78.26708806606608</v>
      </c>
      <c r="G109" s="520">
        <v>2.8807374687920103E-2</v>
      </c>
      <c r="H109" s="520">
        <v>7.3378726779929918E-2</v>
      </c>
      <c r="I109" s="520">
        <v>2.6853958955382694E-2</v>
      </c>
      <c r="J109" s="521">
        <v>0.57289291376202578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815" t="s">
        <v>131</v>
      </c>
      <c r="B110" s="815"/>
      <c r="C110" s="816"/>
      <c r="D110" s="516">
        <f>D14+D25+D41+D50+D67+D85+D93+D109</f>
        <v>491.33333333333331</v>
      </c>
      <c r="E110" s="516">
        <f>E14+E25+E41+E50+E67+E85+E93+E109</f>
        <v>73203.333333333343</v>
      </c>
      <c r="F110" s="517">
        <v>69.169831703017849</v>
      </c>
      <c r="G110" s="520">
        <v>3.1499775740917509E-2</v>
      </c>
      <c r="H110" s="520">
        <v>7.3298628263099894E-2</v>
      </c>
      <c r="I110" s="520">
        <v>1.8594212849621799E-2</v>
      </c>
      <c r="J110" s="521">
        <v>0.59955380373345457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9" t="s">
        <v>186</v>
      </c>
      <c r="B111" s="12" t="s">
        <v>386</v>
      </c>
      <c r="C111" s="12"/>
      <c r="D111" s="12"/>
      <c r="E111" s="12"/>
      <c r="F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>
      <c r="A112" s="40" t="s">
        <v>187</v>
      </c>
      <c r="B112" s="13" t="s">
        <v>348</v>
      </c>
      <c r="C112" s="13"/>
      <c r="D112" s="13"/>
      <c r="E112" s="13"/>
      <c r="F112" s="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3" customFormat="1">
      <c r="A113"/>
      <c r="D113" s="10"/>
      <c r="E113" s="10"/>
      <c r="F113" s="10"/>
      <c r="G113" s="1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3" customFormat="1">
      <c r="A114"/>
      <c r="D114" s="10"/>
      <c r="E114" s="10"/>
      <c r="F114" s="1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3" customFormat="1">
      <c r="A115"/>
      <c r="D115" s="10"/>
      <c r="E115" s="10"/>
      <c r="F115" s="1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8">
    <mergeCell ref="A109:C109"/>
    <mergeCell ref="A110:C110"/>
    <mergeCell ref="A1:J1"/>
    <mergeCell ref="A2:J2"/>
    <mergeCell ref="A51:A66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  <mergeCell ref="B22:B24"/>
    <mergeCell ref="B26:B30"/>
    <mergeCell ref="B64:B66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75:B78"/>
    <mergeCell ref="B79:B81"/>
    <mergeCell ref="B86:B88"/>
    <mergeCell ref="B90:B92"/>
    <mergeCell ref="B94:B96"/>
    <mergeCell ref="B82:B84"/>
    <mergeCell ref="B97:B99"/>
    <mergeCell ref="B100:B101"/>
    <mergeCell ref="B102:B103"/>
    <mergeCell ref="B104:B105"/>
    <mergeCell ref="B106:B108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J3:J5"/>
    <mergeCell ref="I3:I5"/>
    <mergeCell ref="H3:H5"/>
    <mergeCell ref="E3:E5"/>
    <mergeCell ref="G3:G5"/>
    <mergeCell ref="F3:F5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I111"/>
  <sheetViews>
    <sheetView zoomScale="75" zoomScaleNormal="75" workbookViewId="0">
      <selection activeCell="N32" sqref="N32"/>
    </sheetView>
  </sheetViews>
  <sheetFormatPr defaultRowHeight="1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8.42578125" customWidth="1"/>
    <col min="8" max="8" width="23.28515625" customWidth="1"/>
    <col min="9" max="9" width="25.5703125" customWidth="1"/>
  </cols>
  <sheetData>
    <row r="1" spans="1:9" ht="24.95" customHeight="1">
      <c r="A1" s="925" t="s">
        <v>384</v>
      </c>
      <c r="B1" s="925"/>
      <c r="C1" s="925"/>
      <c r="D1" s="925"/>
      <c r="E1" s="925"/>
      <c r="F1" s="925"/>
      <c r="G1" s="925"/>
      <c r="H1" s="925"/>
      <c r="I1" s="925"/>
    </row>
    <row r="2" spans="1:9" ht="24.95" customHeight="1">
      <c r="A2" s="925" t="s">
        <v>224</v>
      </c>
      <c r="B2" s="925"/>
      <c r="C2" s="925"/>
      <c r="D2" s="925"/>
      <c r="E2" s="925"/>
      <c r="F2" s="925"/>
      <c r="G2" s="925"/>
      <c r="H2" s="925"/>
      <c r="I2" s="925"/>
    </row>
    <row r="3" spans="1:9" ht="30" customHeight="1">
      <c r="A3" s="861" t="s">
        <v>141</v>
      </c>
      <c r="B3" s="847" t="s">
        <v>1</v>
      </c>
      <c r="C3" s="850" t="s">
        <v>2</v>
      </c>
      <c r="D3" s="907" t="s">
        <v>223</v>
      </c>
      <c r="E3" s="907" t="s">
        <v>133</v>
      </c>
      <c r="F3" s="906" t="s">
        <v>222</v>
      </c>
      <c r="G3" s="847" t="s">
        <v>225</v>
      </c>
      <c r="H3" s="847" t="s">
        <v>226</v>
      </c>
      <c r="I3" s="847" t="s">
        <v>227</v>
      </c>
    </row>
    <row r="4" spans="1:9" ht="24.95" customHeight="1">
      <c r="A4" s="861"/>
      <c r="B4" s="847"/>
      <c r="C4" s="850"/>
      <c r="D4" s="926"/>
      <c r="E4" s="926"/>
      <c r="F4" s="906"/>
      <c r="G4" s="847"/>
      <c r="H4" s="847"/>
      <c r="I4" s="847"/>
    </row>
    <row r="5" spans="1:9" ht="54.95" customHeight="1">
      <c r="A5" s="861"/>
      <c r="B5" s="847"/>
      <c r="C5" s="850"/>
      <c r="D5" s="908"/>
      <c r="E5" s="908"/>
      <c r="F5" s="906"/>
      <c r="G5" s="847"/>
      <c r="H5" s="847"/>
      <c r="I5" s="847"/>
    </row>
    <row r="6" spans="1:9" ht="15.75">
      <c r="A6" s="812" t="s">
        <v>143</v>
      </c>
      <c r="B6" s="807" t="s">
        <v>4</v>
      </c>
      <c r="C6" s="35" t="s">
        <v>5</v>
      </c>
      <c r="D6" s="86"/>
      <c r="E6" s="86"/>
      <c r="F6" s="86"/>
      <c r="G6" s="86"/>
      <c r="H6" s="86"/>
      <c r="I6" s="86"/>
    </row>
    <row r="7" spans="1:9" ht="15.75">
      <c r="A7" s="812"/>
      <c r="B7" s="807"/>
      <c r="C7" s="512" t="s">
        <v>6</v>
      </c>
      <c r="D7" s="111">
        <v>1</v>
      </c>
      <c r="E7" s="15">
        <v>120</v>
      </c>
      <c r="F7" s="19">
        <v>221.9444444444444</v>
      </c>
      <c r="G7" s="109">
        <v>0.49702380952380953</v>
      </c>
      <c r="H7" s="109">
        <v>0.49702380952380953</v>
      </c>
      <c r="I7" s="109">
        <v>0.20512820512820512</v>
      </c>
    </row>
    <row r="8" spans="1:9" ht="15.75">
      <c r="A8" s="812"/>
      <c r="B8" s="807" t="s">
        <v>7</v>
      </c>
      <c r="C8" s="512" t="s">
        <v>8</v>
      </c>
      <c r="D8" s="111">
        <v>1</v>
      </c>
      <c r="E8" s="15">
        <v>120</v>
      </c>
      <c r="F8" s="19">
        <v>244.44444444444443</v>
      </c>
      <c r="G8" s="109">
        <v>0.26398210290827739</v>
      </c>
      <c r="H8" s="109">
        <v>0.26398210290827739</v>
      </c>
      <c r="I8" s="109">
        <v>0.13596491228070176</v>
      </c>
    </row>
    <row r="9" spans="1:9" ht="15.75">
      <c r="A9" s="812"/>
      <c r="B9" s="807"/>
      <c r="C9" s="35" t="s">
        <v>9</v>
      </c>
      <c r="D9" s="86"/>
      <c r="E9" s="86"/>
      <c r="F9" s="86"/>
      <c r="G9" s="86"/>
      <c r="H9" s="86"/>
      <c r="I9" s="86"/>
    </row>
    <row r="10" spans="1:9" ht="15.75">
      <c r="A10" s="812"/>
      <c r="B10" s="807"/>
      <c r="C10" s="35" t="s">
        <v>10</v>
      </c>
      <c r="D10" s="86"/>
      <c r="E10" s="86"/>
      <c r="F10" s="86"/>
      <c r="G10" s="86"/>
      <c r="H10" s="86"/>
      <c r="I10" s="86"/>
    </row>
    <row r="11" spans="1:9" ht="15.75">
      <c r="A11" s="812"/>
      <c r="B11" s="807" t="s">
        <v>11</v>
      </c>
      <c r="C11" s="35" t="s">
        <v>144</v>
      </c>
      <c r="D11" s="86"/>
      <c r="E11" s="86"/>
      <c r="F11" s="86"/>
      <c r="G11" s="86"/>
      <c r="H11" s="86"/>
      <c r="I11" s="86"/>
    </row>
    <row r="12" spans="1:9" ht="15.75">
      <c r="A12" s="812"/>
      <c r="B12" s="807"/>
      <c r="C12" s="512" t="s">
        <v>145</v>
      </c>
      <c r="D12" s="111">
        <v>1</v>
      </c>
      <c r="E12" s="15">
        <v>120</v>
      </c>
      <c r="F12" s="19">
        <v>98.6111111111111</v>
      </c>
      <c r="G12" s="109"/>
      <c r="H12" s="109"/>
      <c r="I12" s="109">
        <v>0.97005988023952094</v>
      </c>
    </row>
    <row r="13" spans="1:9" ht="15.75">
      <c r="A13" s="812"/>
      <c r="B13" s="807"/>
      <c r="C13" s="35" t="s">
        <v>146</v>
      </c>
      <c r="D13" s="86"/>
      <c r="E13" s="86"/>
      <c r="F13" s="86"/>
      <c r="G13" s="86"/>
      <c r="H13" s="86"/>
      <c r="I13" s="86"/>
    </row>
    <row r="14" spans="1:9" ht="15.75">
      <c r="A14" s="812" t="s">
        <v>148</v>
      </c>
      <c r="B14" s="807" t="s">
        <v>15</v>
      </c>
      <c r="C14" s="35" t="s">
        <v>16</v>
      </c>
      <c r="D14" s="86"/>
      <c r="E14" s="86"/>
      <c r="F14" s="86"/>
      <c r="G14" s="86"/>
      <c r="H14" s="86"/>
      <c r="I14" s="86"/>
    </row>
    <row r="15" spans="1:9" ht="15.75">
      <c r="A15" s="812"/>
      <c r="B15" s="807"/>
      <c r="C15" s="512" t="s">
        <v>17</v>
      </c>
      <c r="D15" s="111">
        <v>1</v>
      </c>
      <c r="E15" s="15">
        <v>120</v>
      </c>
      <c r="F15" s="19">
        <v>775</v>
      </c>
      <c r="G15" s="109">
        <v>1.8329938900203666E-2</v>
      </c>
      <c r="H15" s="109">
        <v>1.8329938900203666E-2</v>
      </c>
      <c r="I15" s="109"/>
    </row>
    <row r="16" spans="1:9" ht="15.75">
      <c r="A16" s="812"/>
      <c r="B16" s="807"/>
      <c r="C16" s="35" t="s">
        <v>18</v>
      </c>
      <c r="D16" s="86"/>
      <c r="E16" s="86"/>
      <c r="F16" s="86"/>
      <c r="G16" s="86"/>
      <c r="H16" s="86"/>
      <c r="I16" s="86"/>
    </row>
    <row r="17" spans="1:9" ht="15.75">
      <c r="A17" s="812"/>
      <c r="B17" s="807" t="s">
        <v>19</v>
      </c>
      <c r="C17" s="35" t="s">
        <v>20</v>
      </c>
      <c r="D17" s="86"/>
      <c r="E17" s="86"/>
      <c r="F17" s="86"/>
      <c r="G17" s="86"/>
      <c r="H17" s="86"/>
      <c r="I17" s="86"/>
    </row>
    <row r="18" spans="1:9" ht="15.75">
      <c r="A18" s="812"/>
      <c r="B18" s="807"/>
      <c r="C18" s="512" t="s">
        <v>21</v>
      </c>
      <c r="D18" s="111">
        <v>1</v>
      </c>
      <c r="E18" s="15">
        <v>195</v>
      </c>
      <c r="F18" s="19">
        <v>64.444444444444443</v>
      </c>
      <c r="G18" s="109">
        <v>0.29518072289156627</v>
      </c>
      <c r="H18" s="109">
        <v>0.29518072289156627</v>
      </c>
      <c r="I18" s="109">
        <v>0.85606060606060608</v>
      </c>
    </row>
    <row r="19" spans="1:9" ht="15.75">
      <c r="A19" s="812"/>
      <c r="B19" s="812" t="s">
        <v>22</v>
      </c>
      <c r="C19" s="35" t="s">
        <v>23</v>
      </c>
      <c r="D19" s="86"/>
      <c r="E19" s="86"/>
      <c r="F19" s="86"/>
      <c r="G19" s="86"/>
      <c r="H19" s="86"/>
      <c r="I19" s="86"/>
    </row>
    <row r="20" spans="1:9" ht="15.75">
      <c r="A20" s="812"/>
      <c r="B20" s="812"/>
      <c r="C20" s="512" t="s">
        <v>24</v>
      </c>
      <c r="D20" s="111">
        <v>1</v>
      </c>
      <c r="E20" s="15">
        <v>120</v>
      </c>
      <c r="F20" s="19">
        <v>118.33333333333333</v>
      </c>
      <c r="G20" s="109">
        <v>0.65536723163841804</v>
      </c>
      <c r="H20" s="109">
        <v>0.65536723163841804</v>
      </c>
      <c r="I20" s="109">
        <v>0.38135593220338981</v>
      </c>
    </row>
    <row r="21" spans="1:9" ht="15.75">
      <c r="A21" s="812"/>
      <c r="B21" s="812" t="s">
        <v>25</v>
      </c>
      <c r="C21" s="35" t="s">
        <v>26</v>
      </c>
      <c r="D21" s="86"/>
      <c r="E21" s="86"/>
      <c r="F21" s="86"/>
      <c r="G21" s="86"/>
      <c r="H21" s="86"/>
      <c r="I21" s="86"/>
    </row>
    <row r="22" spans="1:9" ht="15.75">
      <c r="A22" s="812"/>
      <c r="B22" s="812"/>
      <c r="C22" s="512" t="s">
        <v>27</v>
      </c>
      <c r="D22" s="111">
        <v>1</v>
      </c>
      <c r="E22" s="15">
        <v>120</v>
      </c>
      <c r="F22" s="19">
        <v>148.33333333333334</v>
      </c>
      <c r="G22" s="109">
        <v>0.61567164179104472</v>
      </c>
      <c r="H22" s="109">
        <v>0.61567164179104472</v>
      </c>
      <c r="I22" s="109">
        <v>0.75</v>
      </c>
    </row>
    <row r="23" spans="1:9" ht="15.75">
      <c r="A23" s="812"/>
      <c r="B23" s="812"/>
      <c r="C23" s="35" t="s">
        <v>149</v>
      </c>
      <c r="D23" s="86"/>
      <c r="E23" s="86"/>
      <c r="F23" s="86"/>
      <c r="G23" s="86"/>
      <c r="H23" s="86"/>
      <c r="I23" s="86"/>
    </row>
    <row r="24" spans="1:9" ht="15.75">
      <c r="A24" s="810" t="s">
        <v>147</v>
      </c>
      <c r="B24" s="810"/>
      <c r="C24" s="810"/>
      <c r="D24" s="550">
        <v>7</v>
      </c>
      <c r="E24" s="549">
        <v>915</v>
      </c>
      <c r="F24" s="517">
        <v>224.44444444444446</v>
      </c>
      <c r="G24" s="595">
        <v>0.29219330855018588</v>
      </c>
      <c r="H24" s="595">
        <v>0.29219330855018588</v>
      </c>
      <c r="I24" s="595">
        <v>0.57299670691547755</v>
      </c>
    </row>
    <row r="25" spans="1:9" ht="15.75">
      <c r="A25" s="851" t="s">
        <v>150</v>
      </c>
      <c r="B25" s="919" t="s">
        <v>29</v>
      </c>
      <c r="C25" s="35" t="s">
        <v>30</v>
      </c>
      <c r="D25" s="86"/>
      <c r="E25" s="312"/>
      <c r="F25" s="86"/>
      <c r="G25" s="110"/>
      <c r="H25" s="110"/>
      <c r="I25" s="110"/>
    </row>
    <row r="26" spans="1:9" ht="15.75">
      <c r="A26" s="852"/>
      <c r="B26" s="920"/>
      <c r="C26" s="35" t="s">
        <v>31</v>
      </c>
      <c r="D26" s="86"/>
      <c r="E26" s="312"/>
      <c r="F26" s="86"/>
      <c r="G26" s="110"/>
      <c r="H26" s="110"/>
      <c r="I26" s="110"/>
    </row>
    <row r="27" spans="1:9" ht="15.75">
      <c r="A27" s="852"/>
      <c r="B27" s="920"/>
      <c r="C27" s="35" t="s">
        <v>32</v>
      </c>
      <c r="D27" s="86"/>
      <c r="E27" s="312"/>
      <c r="F27" s="86"/>
      <c r="G27" s="110"/>
      <c r="H27" s="110"/>
      <c r="I27" s="110"/>
    </row>
    <row r="28" spans="1:9" ht="15.75">
      <c r="A28" s="852"/>
      <c r="B28" s="920"/>
      <c r="C28" s="35" t="s">
        <v>33</v>
      </c>
      <c r="D28" s="86"/>
      <c r="E28" s="312"/>
      <c r="F28" s="86"/>
      <c r="G28" s="110"/>
      <c r="H28" s="110"/>
      <c r="I28" s="110"/>
    </row>
    <row r="29" spans="1:9" ht="15.75">
      <c r="A29" s="852"/>
      <c r="B29" s="921"/>
      <c r="C29" s="143" t="s">
        <v>151</v>
      </c>
      <c r="D29" s="86"/>
      <c r="E29" s="86"/>
      <c r="F29" s="86"/>
      <c r="G29" s="86"/>
      <c r="H29" s="86"/>
      <c r="I29" s="86"/>
    </row>
    <row r="30" spans="1:9" ht="15.75">
      <c r="A30" s="852"/>
      <c r="B30" s="919" t="s">
        <v>35</v>
      </c>
      <c r="C30" s="35" t="s">
        <v>36</v>
      </c>
      <c r="D30" s="86"/>
      <c r="E30" s="312"/>
      <c r="F30" s="86"/>
      <c r="G30" s="110"/>
      <c r="H30" s="110"/>
      <c r="I30" s="110"/>
    </row>
    <row r="31" spans="1:9" ht="15.75">
      <c r="A31" s="852"/>
      <c r="B31" s="920"/>
      <c r="C31" s="35" t="s">
        <v>37</v>
      </c>
      <c r="D31" s="86"/>
      <c r="E31" s="312"/>
      <c r="F31" s="86"/>
      <c r="G31" s="110"/>
      <c r="H31" s="110"/>
      <c r="I31" s="110"/>
    </row>
    <row r="32" spans="1:9" ht="15.75">
      <c r="A32" s="852"/>
      <c r="B32" s="920"/>
      <c r="C32" s="35" t="s">
        <v>38</v>
      </c>
      <c r="D32" s="86"/>
      <c r="E32" s="312"/>
      <c r="F32" s="86"/>
      <c r="G32" s="110"/>
      <c r="H32" s="110"/>
      <c r="I32" s="110"/>
    </row>
    <row r="33" spans="1:9" ht="15.75">
      <c r="A33" s="852"/>
      <c r="B33" s="920"/>
      <c r="C33" s="35" t="s">
        <v>39</v>
      </c>
      <c r="D33" s="86"/>
      <c r="E33" s="312"/>
      <c r="F33" s="86"/>
      <c r="G33" s="110"/>
      <c r="H33" s="110"/>
      <c r="I33" s="110"/>
    </row>
    <row r="34" spans="1:9" ht="15.75">
      <c r="A34" s="852"/>
      <c r="B34" s="920"/>
      <c r="C34" s="35" t="s">
        <v>40</v>
      </c>
      <c r="D34" s="86"/>
      <c r="E34" s="312"/>
      <c r="F34" s="86"/>
      <c r="G34" s="110"/>
      <c r="H34" s="110"/>
      <c r="I34" s="110"/>
    </row>
    <row r="35" spans="1:9" ht="15.75">
      <c r="A35" s="852"/>
      <c r="B35" s="921"/>
      <c r="C35" s="35" t="s">
        <v>152</v>
      </c>
      <c r="D35" s="86"/>
      <c r="E35" s="86"/>
      <c r="F35" s="86"/>
      <c r="G35" s="86"/>
      <c r="H35" s="86"/>
      <c r="I35" s="86"/>
    </row>
    <row r="36" spans="1:9" ht="15.75">
      <c r="A36" s="852"/>
      <c r="B36" s="851" t="s">
        <v>42</v>
      </c>
      <c r="C36" s="35" t="s">
        <v>43</v>
      </c>
      <c r="D36" s="86"/>
      <c r="E36" s="86"/>
      <c r="F36" s="86"/>
      <c r="G36" s="86"/>
      <c r="H36" s="86"/>
      <c r="I36" s="86"/>
    </row>
    <row r="37" spans="1:9" ht="15.75">
      <c r="A37" s="852"/>
      <c r="B37" s="852"/>
      <c r="C37" s="35" t="s">
        <v>44</v>
      </c>
      <c r="D37" s="86"/>
      <c r="E37" s="86"/>
      <c r="F37" s="86"/>
      <c r="G37" s="86"/>
      <c r="H37" s="86"/>
      <c r="I37" s="86"/>
    </row>
    <row r="38" spans="1:9" ht="15.75">
      <c r="A38" s="852"/>
      <c r="B38" s="852"/>
      <c r="C38" s="35" t="s">
        <v>153</v>
      </c>
      <c r="D38" s="86"/>
      <c r="E38" s="86"/>
      <c r="F38" s="86"/>
      <c r="G38" s="86"/>
      <c r="H38" s="86"/>
      <c r="I38" s="86"/>
    </row>
    <row r="39" spans="1:9" ht="15.75">
      <c r="A39" s="918"/>
      <c r="B39" s="918"/>
      <c r="C39" s="512" t="s">
        <v>46</v>
      </c>
      <c r="D39" s="19">
        <v>1</v>
      </c>
      <c r="E39" s="15">
        <v>120</v>
      </c>
      <c r="F39" s="19">
        <v>63.055555555555564</v>
      </c>
      <c r="G39" s="191">
        <v>0.12643678160919541</v>
      </c>
      <c r="H39" s="191">
        <v>0.12643678160919541</v>
      </c>
      <c r="I39" s="191">
        <v>0.44055944055944057</v>
      </c>
    </row>
    <row r="40" spans="1:9" ht="15.75">
      <c r="A40" s="810" t="s">
        <v>147</v>
      </c>
      <c r="B40" s="810"/>
      <c r="C40" s="810"/>
      <c r="D40" s="550">
        <v>1</v>
      </c>
      <c r="E40" s="549">
        <v>120</v>
      </c>
      <c r="F40" s="517">
        <v>63</v>
      </c>
      <c r="G40" s="595">
        <v>0.12643678160919541</v>
      </c>
      <c r="H40" s="595">
        <v>0.13</v>
      </c>
      <c r="I40" s="595">
        <v>0.44055944055944057</v>
      </c>
    </row>
    <row r="41" spans="1:9" ht="15.75">
      <c r="A41" s="916" t="s">
        <v>154</v>
      </c>
      <c r="B41" s="917" t="s">
        <v>47</v>
      </c>
      <c r="C41" s="35" t="s">
        <v>48</v>
      </c>
      <c r="D41" s="86"/>
      <c r="E41" s="312"/>
      <c r="F41" s="86"/>
      <c r="G41" s="110"/>
      <c r="H41" s="110"/>
      <c r="I41" s="110"/>
    </row>
    <row r="42" spans="1:9" ht="15.75">
      <c r="A42" s="916"/>
      <c r="B42" s="917"/>
      <c r="C42" s="35" t="s">
        <v>49</v>
      </c>
      <c r="D42" s="86"/>
      <c r="E42" s="312"/>
      <c r="F42" s="86"/>
      <c r="G42" s="110"/>
      <c r="H42" s="110"/>
      <c r="I42" s="110"/>
    </row>
    <row r="43" spans="1:9" ht="15.75">
      <c r="A43" s="916"/>
      <c r="B43" s="917"/>
      <c r="C43" s="35" t="s">
        <v>50</v>
      </c>
      <c r="D43" s="86"/>
      <c r="E43" s="312"/>
      <c r="F43" s="86"/>
      <c r="G43" s="110"/>
      <c r="H43" s="110"/>
      <c r="I43" s="110"/>
    </row>
    <row r="44" spans="1:9" ht="15.75">
      <c r="A44" s="916"/>
      <c r="B44" s="917"/>
      <c r="C44" s="35" t="s">
        <v>51</v>
      </c>
      <c r="D44" s="86"/>
      <c r="E44" s="312"/>
      <c r="F44" s="86"/>
      <c r="G44" s="110"/>
      <c r="H44" s="110"/>
      <c r="I44" s="110"/>
    </row>
    <row r="45" spans="1:9" ht="15.75">
      <c r="A45" s="916"/>
      <c r="B45" s="917"/>
      <c r="C45" s="35" t="s">
        <v>52</v>
      </c>
      <c r="D45" s="86"/>
      <c r="E45" s="312"/>
      <c r="F45" s="86"/>
      <c r="G45" s="110"/>
      <c r="H45" s="110"/>
      <c r="I45" s="110"/>
    </row>
    <row r="46" spans="1:9" ht="15.75">
      <c r="A46" s="916"/>
      <c r="B46" s="917"/>
      <c r="C46" s="35" t="s">
        <v>53</v>
      </c>
      <c r="D46" s="86"/>
      <c r="E46" s="312"/>
      <c r="F46" s="86"/>
      <c r="G46" s="110"/>
      <c r="H46" s="110"/>
      <c r="I46" s="110"/>
    </row>
    <row r="47" spans="1:9" ht="15.75">
      <c r="A47" s="916"/>
      <c r="B47" s="917"/>
      <c r="C47" s="35" t="s">
        <v>54</v>
      </c>
      <c r="D47" s="86"/>
      <c r="E47" s="312"/>
      <c r="F47" s="86"/>
      <c r="G47" s="110"/>
      <c r="H47" s="110"/>
      <c r="I47" s="110"/>
    </row>
    <row r="48" spans="1:9" ht="15.75">
      <c r="A48" s="916"/>
      <c r="B48" s="917"/>
      <c r="C48" s="35" t="s">
        <v>155</v>
      </c>
      <c r="D48" s="86"/>
      <c r="E48" s="312"/>
      <c r="F48" s="86"/>
      <c r="G48" s="110"/>
      <c r="H48" s="110"/>
      <c r="I48" s="110"/>
    </row>
    <row r="49" spans="1:9" ht="15.75">
      <c r="A49" s="810" t="s">
        <v>147</v>
      </c>
      <c r="B49" s="810"/>
      <c r="C49" s="810"/>
      <c r="D49" s="550"/>
      <c r="E49" s="549"/>
      <c r="F49" s="517"/>
      <c r="G49" s="595"/>
      <c r="H49" s="595"/>
      <c r="I49" s="595"/>
    </row>
    <row r="50" spans="1:9" ht="15.75">
      <c r="A50" s="812" t="s">
        <v>156</v>
      </c>
      <c r="B50" s="807" t="s">
        <v>56</v>
      </c>
      <c r="C50" s="35" t="s">
        <v>57</v>
      </c>
      <c r="D50" s="86"/>
      <c r="E50" s="86"/>
      <c r="F50" s="86"/>
      <c r="G50" s="86"/>
      <c r="H50" s="86"/>
      <c r="I50" s="86"/>
    </row>
    <row r="51" spans="1:9" ht="15.75">
      <c r="A51" s="812"/>
      <c r="B51" s="807"/>
      <c r="C51" s="35" t="s">
        <v>58</v>
      </c>
      <c r="D51" s="86"/>
      <c r="E51" s="86"/>
      <c r="F51" s="86"/>
      <c r="G51" s="86"/>
      <c r="H51" s="86"/>
      <c r="I51" s="86"/>
    </row>
    <row r="52" spans="1:9" ht="15.75">
      <c r="A52" s="812"/>
      <c r="B52" s="807"/>
      <c r="C52" s="512" t="s">
        <v>157</v>
      </c>
      <c r="D52" s="111">
        <v>1</v>
      </c>
      <c r="E52" s="15">
        <v>120</v>
      </c>
      <c r="F52" s="19">
        <v>104.72222222222223</v>
      </c>
      <c r="G52" s="109">
        <v>0.34715025906735753</v>
      </c>
      <c r="H52" s="109">
        <v>0.34715025906735753</v>
      </c>
      <c r="I52" s="109">
        <v>0.73404255319148937</v>
      </c>
    </row>
    <row r="53" spans="1:9" ht="15.75">
      <c r="A53" s="812"/>
      <c r="B53" s="812" t="s">
        <v>60</v>
      </c>
      <c r="C53" s="35" t="s">
        <v>61</v>
      </c>
      <c r="D53" s="86"/>
      <c r="E53" s="86"/>
      <c r="F53" s="86"/>
      <c r="G53" s="86"/>
      <c r="H53" s="86"/>
      <c r="I53" s="86"/>
    </row>
    <row r="54" spans="1:9" ht="15.75">
      <c r="A54" s="812"/>
      <c r="B54" s="812"/>
      <c r="C54" s="35" t="s">
        <v>62</v>
      </c>
      <c r="D54" s="86"/>
      <c r="E54" s="86"/>
      <c r="F54" s="86"/>
      <c r="G54" s="86"/>
      <c r="H54" s="86"/>
      <c r="I54" s="86"/>
    </row>
    <row r="55" spans="1:9" ht="15.75">
      <c r="A55" s="812"/>
      <c r="B55" s="812"/>
      <c r="C55" s="35" t="s">
        <v>63</v>
      </c>
      <c r="D55" s="86"/>
      <c r="E55" s="86"/>
      <c r="F55" s="86"/>
      <c r="G55" s="86"/>
      <c r="H55" s="86"/>
      <c r="I55" s="86"/>
    </row>
    <row r="56" spans="1:9" ht="15.75">
      <c r="A56" s="812"/>
      <c r="B56" s="812"/>
      <c r="C56" s="35" t="s">
        <v>64</v>
      </c>
      <c r="D56" s="86"/>
      <c r="E56" s="86"/>
      <c r="F56" s="86"/>
      <c r="G56" s="86"/>
      <c r="H56" s="86"/>
      <c r="I56" s="86"/>
    </row>
    <row r="57" spans="1:9" ht="15.75">
      <c r="A57" s="812"/>
      <c r="B57" s="812"/>
      <c r="C57" s="35" t="s">
        <v>65</v>
      </c>
      <c r="D57" s="86"/>
      <c r="E57" s="86"/>
      <c r="F57" s="86"/>
      <c r="G57" s="86"/>
      <c r="H57" s="86"/>
      <c r="I57" s="86"/>
    </row>
    <row r="58" spans="1:9" ht="15.75">
      <c r="A58" s="812"/>
      <c r="B58" s="812"/>
      <c r="C58" s="512" t="s">
        <v>66</v>
      </c>
      <c r="D58" s="19">
        <v>1</v>
      </c>
      <c r="E58" s="15">
        <v>120</v>
      </c>
      <c r="F58" s="19">
        <v>293</v>
      </c>
      <c r="G58" s="233">
        <v>0.03</v>
      </c>
      <c r="H58" s="233">
        <v>0.03</v>
      </c>
      <c r="I58" s="19">
        <v>76</v>
      </c>
    </row>
    <row r="59" spans="1:9" ht="15.75">
      <c r="A59" s="812"/>
      <c r="B59" s="812" t="s">
        <v>67</v>
      </c>
      <c r="C59" s="35" t="s">
        <v>68</v>
      </c>
      <c r="D59" s="86"/>
      <c r="E59" s="86"/>
      <c r="F59" s="86"/>
      <c r="G59" s="86"/>
      <c r="H59" s="86"/>
      <c r="I59" s="86"/>
    </row>
    <row r="60" spans="1:9" ht="15.75">
      <c r="A60" s="812"/>
      <c r="B60" s="812"/>
      <c r="C60" s="35" t="s">
        <v>69</v>
      </c>
      <c r="D60" s="86"/>
      <c r="E60" s="86"/>
      <c r="F60" s="86"/>
      <c r="G60" s="86"/>
      <c r="H60" s="86"/>
      <c r="I60" s="86"/>
    </row>
    <row r="61" spans="1:9" ht="15.75">
      <c r="A61" s="812"/>
      <c r="B61" s="812"/>
      <c r="C61" s="35" t="s">
        <v>70</v>
      </c>
      <c r="D61" s="86"/>
      <c r="E61" s="86"/>
      <c r="F61" s="86"/>
      <c r="G61" s="86"/>
      <c r="H61" s="86"/>
      <c r="I61" s="86"/>
    </row>
    <row r="62" spans="1:9" ht="15.75">
      <c r="A62" s="812"/>
      <c r="B62" s="812"/>
      <c r="C62" s="512" t="s">
        <v>158</v>
      </c>
      <c r="D62" s="111">
        <v>1</v>
      </c>
      <c r="E62" s="15">
        <v>120</v>
      </c>
      <c r="F62" s="19">
        <v>130.83333333333334</v>
      </c>
      <c r="G62" s="109">
        <v>0.2</v>
      </c>
      <c r="H62" s="109">
        <v>0.2</v>
      </c>
      <c r="I62" s="109">
        <v>0.379746835443038</v>
      </c>
    </row>
    <row r="63" spans="1:9" ht="15.75">
      <c r="A63" s="812"/>
      <c r="B63" s="813" t="s">
        <v>159</v>
      </c>
      <c r="C63" s="35" t="s">
        <v>160</v>
      </c>
      <c r="D63" s="86"/>
      <c r="E63" s="86"/>
      <c r="F63" s="86"/>
      <c r="G63" s="86"/>
      <c r="H63" s="86"/>
      <c r="I63" s="86"/>
    </row>
    <row r="64" spans="1:9" ht="15.75">
      <c r="A64" s="812"/>
      <c r="B64" s="814"/>
      <c r="C64" s="512" t="s">
        <v>74</v>
      </c>
      <c r="D64" s="19">
        <v>1</v>
      </c>
      <c r="E64" s="15">
        <v>120</v>
      </c>
      <c r="F64" s="19">
        <v>105.55555555555556</v>
      </c>
      <c r="G64" s="191">
        <v>0.36756756756756759</v>
      </c>
      <c r="H64" s="192">
        <v>0.36756756756756759</v>
      </c>
      <c r="I64" s="191">
        <v>0.92771084337349397</v>
      </c>
    </row>
    <row r="65" spans="1:9" ht="15.75">
      <c r="A65" s="812"/>
      <c r="B65" s="875"/>
      <c r="C65" s="35" t="s">
        <v>161</v>
      </c>
      <c r="D65" s="86"/>
      <c r="E65" s="86"/>
      <c r="F65" s="86"/>
      <c r="G65" s="86"/>
      <c r="H65" s="86"/>
      <c r="I65" s="86"/>
    </row>
    <row r="66" spans="1:9" ht="15.75">
      <c r="A66" s="922" t="s">
        <v>147</v>
      </c>
      <c r="B66" s="923"/>
      <c r="C66" s="924"/>
      <c r="D66" s="550">
        <v>4</v>
      </c>
      <c r="E66" s="549">
        <v>480</v>
      </c>
      <c r="F66" s="517">
        <v>158.54166666666666</v>
      </c>
      <c r="G66" s="595">
        <v>0.19042553191489361</v>
      </c>
      <c r="H66" s="595">
        <v>0.19042553191489361</v>
      </c>
      <c r="I66" s="595">
        <v>0.67894736842105263</v>
      </c>
    </row>
    <row r="67" spans="1:9" ht="15.75">
      <c r="A67" s="812" t="s">
        <v>162</v>
      </c>
      <c r="B67" s="515" t="s">
        <v>163</v>
      </c>
      <c r="C67" s="512" t="s">
        <v>164</v>
      </c>
      <c r="D67" s="19">
        <v>1</v>
      </c>
      <c r="E67" s="15">
        <v>120</v>
      </c>
      <c r="F67" s="19">
        <v>51.111111111111121</v>
      </c>
      <c r="G67" s="191">
        <v>2.7027027027027029E-2</v>
      </c>
      <c r="H67" s="191">
        <v>2.7027027027027029E-2</v>
      </c>
      <c r="I67" s="191">
        <v>0</v>
      </c>
    </row>
    <row r="68" spans="1:9" ht="15.75">
      <c r="A68" s="812"/>
      <c r="B68" s="917" t="s">
        <v>78</v>
      </c>
      <c r="C68" s="35" t="s">
        <v>165</v>
      </c>
      <c r="D68" s="86"/>
      <c r="E68" s="312"/>
      <c r="F68" s="86"/>
      <c r="G68" s="110"/>
      <c r="H68" s="110"/>
      <c r="I68" s="110"/>
    </row>
    <row r="69" spans="1:9" ht="15.75">
      <c r="A69" s="812"/>
      <c r="B69" s="917"/>
      <c r="C69" s="35" t="s">
        <v>80</v>
      </c>
      <c r="D69" s="86"/>
      <c r="E69" s="312"/>
      <c r="F69" s="86"/>
      <c r="G69" s="110"/>
      <c r="H69" s="110"/>
      <c r="I69" s="110"/>
    </row>
    <row r="70" spans="1:9" ht="15.75">
      <c r="A70" s="812"/>
      <c r="B70" s="812" t="s">
        <v>81</v>
      </c>
      <c r="C70" s="512" t="s">
        <v>82</v>
      </c>
      <c r="D70" s="111">
        <v>1</v>
      </c>
      <c r="E70" s="15">
        <v>120</v>
      </c>
      <c r="F70" s="19">
        <v>117.2222222222222</v>
      </c>
      <c r="G70" s="109">
        <v>0.11475409836065574</v>
      </c>
      <c r="H70" s="109">
        <v>0.11475409836065574</v>
      </c>
      <c r="I70" s="109"/>
    </row>
    <row r="71" spans="1:9" ht="15.75">
      <c r="A71" s="812"/>
      <c r="B71" s="812"/>
      <c r="C71" s="35" t="s">
        <v>83</v>
      </c>
      <c r="D71" s="86"/>
      <c r="E71" s="86"/>
      <c r="F71" s="86"/>
      <c r="G71" s="86"/>
      <c r="H71" s="86"/>
      <c r="I71" s="86"/>
    </row>
    <row r="72" spans="1:9" ht="15.75">
      <c r="A72" s="812"/>
      <c r="B72" s="812" t="s">
        <v>84</v>
      </c>
      <c r="C72" s="512" t="s">
        <v>85</v>
      </c>
      <c r="D72" s="111">
        <v>21</v>
      </c>
      <c r="E72" s="15">
        <v>120</v>
      </c>
      <c r="F72" s="19">
        <v>92.5</v>
      </c>
      <c r="G72" s="109">
        <v>0.80733944954128445</v>
      </c>
      <c r="H72" s="109">
        <v>0.80733944954128445</v>
      </c>
      <c r="I72" s="109">
        <v>0.77922077922077926</v>
      </c>
    </row>
    <row r="73" spans="1:9" ht="15.75">
      <c r="A73" s="812"/>
      <c r="B73" s="812"/>
      <c r="C73" s="35" t="s">
        <v>86</v>
      </c>
      <c r="D73" s="86"/>
      <c r="E73" s="86"/>
      <c r="F73" s="86"/>
      <c r="G73" s="86"/>
      <c r="H73" s="86"/>
      <c r="I73" s="86"/>
    </row>
    <row r="74" spans="1:9" ht="15.75">
      <c r="A74" s="812"/>
      <c r="B74" s="812" t="s">
        <v>87</v>
      </c>
      <c r="C74" s="512" t="s">
        <v>88</v>
      </c>
      <c r="D74" s="111">
        <v>1</v>
      </c>
      <c r="E74" s="15">
        <v>120</v>
      </c>
      <c r="F74" s="19">
        <v>65.833333333333329</v>
      </c>
      <c r="G74" s="109">
        <v>4.1366906474820143E-2</v>
      </c>
      <c r="H74" s="109">
        <v>4.1366906474820143E-2</v>
      </c>
      <c r="I74" s="109">
        <v>0.73333333333333328</v>
      </c>
    </row>
    <row r="75" spans="1:9" ht="15.75">
      <c r="A75" s="812"/>
      <c r="B75" s="812"/>
      <c r="C75" s="108" t="s">
        <v>89</v>
      </c>
      <c r="D75" s="86"/>
      <c r="E75" s="86"/>
      <c r="F75" s="86"/>
      <c r="G75" s="86"/>
      <c r="H75" s="86"/>
      <c r="I75" s="86"/>
    </row>
    <row r="76" spans="1:9" ht="15.75">
      <c r="A76" s="812"/>
      <c r="B76" s="812"/>
      <c r="C76" s="108" t="s">
        <v>90</v>
      </c>
      <c r="D76" s="86"/>
      <c r="E76" s="86"/>
      <c r="F76" s="86"/>
      <c r="G76" s="86"/>
      <c r="H76" s="86"/>
      <c r="I76" s="86"/>
    </row>
    <row r="77" spans="1:9" ht="15.75">
      <c r="A77" s="812"/>
      <c r="B77" s="812"/>
      <c r="C77" s="35" t="s">
        <v>166</v>
      </c>
      <c r="D77" s="86"/>
      <c r="E77" s="86"/>
      <c r="F77" s="86"/>
      <c r="G77" s="86"/>
      <c r="H77" s="86"/>
      <c r="I77" s="86"/>
    </row>
    <row r="78" spans="1:9" ht="15.75">
      <c r="A78" s="812"/>
      <c r="B78" s="812" t="s">
        <v>167</v>
      </c>
      <c r="C78" s="35" t="s">
        <v>93</v>
      </c>
      <c r="D78" s="86"/>
      <c r="E78" s="86"/>
      <c r="F78" s="86"/>
      <c r="G78" s="86"/>
      <c r="H78" s="86"/>
      <c r="I78" s="86"/>
    </row>
    <row r="79" spans="1:9" ht="15.75">
      <c r="A79" s="812"/>
      <c r="B79" s="812"/>
      <c r="C79" s="512" t="s">
        <v>168</v>
      </c>
      <c r="D79" s="111">
        <v>1</v>
      </c>
      <c r="E79" s="15">
        <v>120</v>
      </c>
      <c r="F79" s="19">
        <v>110.27777777777779</v>
      </c>
      <c r="G79" s="109">
        <v>0.25</v>
      </c>
      <c r="H79" s="109">
        <v>0.25</v>
      </c>
      <c r="I79" s="109">
        <v>0</v>
      </c>
    </row>
    <row r="80" spans="1:9" ht="15.75">
      <c r="A80" s="812"/>
      <c r="B80" s="812"/>
      <c r="C80" s="35" t="s">
        <v>169</v>
      </c>
      <c r="D80" s="86"/>
      <c r="E80" s="86"/>
      <c r="F80" s="86"/>
      <c r="G80" s="86"/>
      <c r="H80" s="86"/>
      <c r="I80" s="86"/>
    </row>
    <row r="81" spans="1:9" ht="15.75">
      <c r="A81" s="812"/>
      <c r="B81" s="917" t="s">
        <v>170</v>
      </c>
      <c r="C81" s="35" t="s">
        <v>171</v>
      </c>
      <c r="D81" s="86"/>
      <c r="E81" s="312"/>
      <c r="F81" s="86"/>
      <c r="G81" s="110"/>
      <c r="H81" s="110"/>
      <c r="I81" s="110"/>
    </row>
    <row r="82" spans="1:9" ht="15.75">
      <c r="A82" s="812"/>
      <c r="B82" s="917"/>
      <c r="C82" s="35" t="s">
        <v>172</v>
      </c>
      <c r="D82" s="86"/>
      <c r="E82" s="312"/>
      <c r="F82" s="86"/>
      <c r="G82" s="110"/>
      <c r="H82" s="110"/>
      <c r="I82" s="110"/>
    </row>
    <row r="83" spans="1:9" ht="15.75">
      <c r="A83" s="812"/>
      <c r="B83" s="917"/>
      <c r="C83" s="35" t="s">
        <v>173</v>
      </c>
      <c r="D83" s="86"/>
      <c r="E83" s="312"/>
      <c r="F83" s="86"/>
      <c r="G83" s="110"/>
      <c r="H83" s="110"/>
      <c r="I83" s="110"/>
    </row>
    <row r="84" spans="1:9" ht="15.75">
      <c r="A84" s="810" t="s">
        <v>147</v>
      </c>
      <c r="B84" s="810"/>
      <c r="C84" s="810"/>
      <c r="D84" s="550">
        <v>25</v>
      </c>
      <c r="E84" s="549">
        <v>600</v>
      </c>
      <c r="F84" s="517">
        <v>87.3888888888889</v>
      </c>
      <c r="G84" s="595">
        <v>0.26905487804878048</v>
      </c>
      <c r="H84" s="595">
        <v>0.26905487804878048</v>
      </c>
      <c r="I84" s="595">
        <v>0.72105263157894739</v>
      </c>
    </row>
    <row r="85" spans="1:9" ht="15.75">
      <c r="A85" s="812" t="s">
        <v>174</v>
      </c>
      <c r="B85" s="812" t="s">
        <v>100</v>
      </c>
      <c r="C85" s="35" t="s">
        <v>101</v>
      </c>
      <c r="D85" s="312"/>
      <c r="E85" s="312"/>
      <c r="F85" s="312"/>
      <c r="G85" s="312"/>
      <c r="H85" s="312"/>
      <c r="I85" s="312"/>
    </row>
    <row r="86" spans="1:9" ht="15.75">
      <c r="A86" s="812"/>
      <c r="B86" s="812"/>
      <c r="C86" s="35" t="s">
        <v>102</v>
      </c>
      <c r="D86" s="312"/>
      <c r="E86" s="312"/>
      <c r="F86" s="312"/>
      <c r="G86" s="312"/>
      <c r="H86" s="312"/>
      <c r="I86" s="312"/>
    </row>
    <row r="87" spans="1:9" ht="15.75">
      <c r="A87" s="812"/>
      <c r="B87" s="812"/>
      <c r="C87" s="512" t="s">
        <v>103</v>
      </c>
      <c r="D87" s="111">
        <v>1</v>
      </c>
      <c r="E87" s="15">
        <v>120</v>
      </c>
      <c r="F87" s="19">
        <v>176.66666666666666</v>
      </c>
      <c r="G87" s="109">
        <v>0.45936395759717313</v>
      </c>
      <c r="H87" s="109">
        <v>0.45936395759717313</v>
      </c>
      <c r="I87" s="109">
        <v>0</v>
      </c>
    </row>
    <row r="88" spans="1:9" ht="15.75">
      <c r="A88" s="812"/>
      <c r="B88" s="515" t="s">
        <v>104</v>
      </c>
      <c r="C88" s="512" t="s">
        <v>105</v>
      </c>
      <c r="D88" s="111">
        <v>1</v>
      </c>
      <c r="E88" s="15">
        <v>120</v>
      </c>
      <c r="F88" s="19">
        <v>137.5</v>
      </c>
      <c r="G88" s="109">
        <v>0.1111111111111111</v>
      </c>
      <c r="H88" s="109">
        <v>0.1111111111111111</v>
      </c>
      <c r="I88" s="109">
        <v>0</v>
      </c>
    </row>
    <row r="89" spans="1:9" ht="15.75">
      <c r="A89" s="812"/>
      <c r="B89" s="812" t="s">
        <v>175</v>
      </c>
      <c r="C89" s="35" t="s">
        <v>107</v>
      </c>
      <c r="D89" s="312"/>
      <c r="E89" s="312"/>
      <c r="F89" s="312"/>
      <c r="G89" s="312"/>
      <c r="H89" s="312"/>
      <c r="I89" s="312"/>
    </row>
    <row r="90" spans="1:9" ht="15.75">
      <c r="A90" s="812"/>
      <c r="B90" s="812"/>
      <c r="C90" s="35" t="s">
        <v>108</v>
      </c>
      <c r="D90" s="312"/>
      <c r="E90" s="312"/>
      <c r="F90" s="312"/>
      <c r="G90" s="312"/>
      <c r="H90" s="312"/>
      <c r="I90" s="312"/>
    </row>
    <row r="91" spans="1:9" ht="15.75">
      <c r="A91" s="812"/>
      <c r="B91" s="812"/>
      <c r="C91" s="512" t="s">
        <v>176</v>
      </c>
      <c r="D91" s="111">
        <v>1</v>
      </c>
      <c r="E91" s="15">
        <v>120</v>
      </c>
      <c r="F91" s="19">
        <v>53.518518518518519</v>
      </c>
      <c r="G91" s="109">
        <v>0.6</v>
      </c>
      <c r="H91" s="109">
        <v>0.6</v>
      </c>
      <c r="I91" s="109">
        <v>0.05</v>
      </c>
    </row>
    <row r="92" spans="1:9" ht="15.75">
      <c r="A92" s="810" t="s">
        <v>147</v>
      </c>
      <c r="B92" s="810"/>
      <c r="C92" s="810"/>
      <c r="D92" s="550">
        <v>3</v>
      </c>
      <c r="E92" s="549">
        <v>360</v>
      </c>
      <c r="F92" s="517">
        <v>133.05555555555554</v>
      </c>
      <c r="G92" s="595">
        <v>0.27892234548335976</v>
      </c>
      <c r="H92" s="595">
        <v>0.27892234548335976</v>
      </c>
      <c r="I92" s="595">
        <v>0.45714285714285713</v>
      </c>
    </row>
    <row r="93" spans="1:9" ht="15.75">
      <c r="A93" s="812" t="s">
        <v>177</v>
      </c>
      <c r="B93" s="812" t="s">
        <v>110</v>
      </c>
      <c r="C93" s="35" t="s">
        <v>111</v>
      </c>
      <c r="D93" s="312"/>
      <c r="E93" s="312"/>
      <c r="F93" s="312"/>
      <c r="G93" s="312"/>
      <c r="H93" s="312"/>
      <c r="I93" s="312"/>
    </row>
    <row r="94" spans="1:9" ht="15.75">
      <c r="A94" s="812"/>
      <c r="B94" s="812"/>
      <c r="C94" s="512" t="s">
        <v>112</v>
      </c>
      <c r="D94" s="111">
        <v>1</v>
      </c>
      <c r="E94" s="15">
        <v>120</v>
      </c>
      <c r="F94" s="19">
        <v>185.83333333333334</v>
      </c>
      <c r="G94" s="109">
        <v>5.6603773584905662E-2</v>
      </c>
      <c r="H94" s="109">
        <v>5.6603773584905662E-2</v>
      </c>
      <c r="I94" s="109">
        <v>0.8571428571428571</v>
      </c>
    </row>
    <row r="95" spans="1:9" ht="15.75">
      <c r="A95" s="812"/>
      <c r="B95" s="812"/>
      <c r="C95" s="35" t="s">
        <v>178</v>
      </c>
      <c r="D95" s="312"/>
      <c r="E95" s="312"/>
      <c r="F95" s="312"/>
      <c r="G95" s="312"/>
      <c r="H95" s="312"/>
      <c r="I95" s="312"/>
    </row>
    <row r="96" spans="1:9" ht="15.75">
      <c r="A96" s="812"/>
      <c r="B96" s="807" t="s">
        <v>114</v>
      </c>
      <c r="C96" s="512" t="s">
        <v>179</v>
      </c>
      <c r="D96" s="111">
        <v>1</v>
      </c>
      <c r="E96" s="15">
        <v>120</v>
      </c>
      <c r="F96" s="19">
        <v>138.33333333333334</v>
      </c>
      <c r="G96" s="109">
        <v>0</v>
      </c>
      <c r="H96" s="109">
        <v>0</v>
      </c>
      <c r="I96" s="109">
        <v>1</v>
      </c>
    </row>
    <row r="97" spans="1:9" ht="15.75">
      <c r="A97" s="812"/>
      <c r="B97" s="807"/>
      <c r="C97" s="35" t="s">
        <v>116</v>
      </c>
      <c r="D97" s="312"/>
      <c r="E97" s="312"/>
      <c r="F97" s="312"/>
      <c r="G97" s="312"/>
      <c r="H97" s="312"/>
      <c r="I97" s="312"/>
    </row>
    <row r="98" spans="1:9" ht="15.75">
      <c r="A98" s="812"/>
      <c r="B98" s="807"/>
      <c r="C98" s="35" t="s">
        <v>117</v>
      </c>
      <c r="D98" s="312"/>
      <c r="E98" s="312"/>
      <c r="F98" s="312"/>
      <c r="G98" s="312"/>
      <c r="H98" s="312"/>
      <c r="I98" s="312"/>
    </row>
    <row r="99" spans="1:9" ht="15.75">
      <c r="A99" s="812"/>
      <c r="B99" s="812" t="s">
        <v>180</v>
      </c>
      <c r="C99" s="512" t="s">
        <v>181</v>
      </c>
      <c r="D99" s="111">
        <v>1</v>
      </c>
      <c r="E99" s="15">
        <v>120</v>
      </c>
      <c r="F99" s="19">
        <v>163.88888888888889</v>
      </c>
      <c r="G99" s="109">
        <v>0.38227146814404434</v>
      </c>
      <c r="H99" s="109">
        <v>0.38227146814404434</v>
      </c>
      <c r="I99" s="109">
        <v>1</v>
      </c>
    </row>
    <row r="100" spans="1:9" ht="15.75">
      <c r="A100" s="812"/>
      <c r="B100" s="812"/>
      <c r="C100" s="35" t="s">
        <v>120</v>
      </c>
      <c r="D100" s="312"/>
      <c r="E100" s="312"/>
      <c r="F100" s="312"/>
      <c r="G100" s="312"/>
      <c r="H100" s="312"/>
      <c r="I100" s="312"/>
    </row>
    <row r="101" spans="1:9" ht="15.75">
      <c r="A101" s="812"/>
      <c r="B101" s="812" t="s">
        <v>121</v>
      </c>
      <c r="C101" s="143" t="s">
        <v>182</v>
      </c>
      <c r="D101" s="312"/>
      <c r="E101" s="312"/>
      <c r="F101" s="312"/>
      <c r="G101" s="312"/>
      <c r="H101" s="312"/>
      <c r="I101" s="312"/>
    </row>
    <row r="102" spans="1:9" ht="15.75">
      <c r="A102" s="812"/>
      <c r="B102" s="812"/>
      <c r="C102" s="512" t="s">
        <v>183</v>
      </c>
      <c r="D102" s="111">
        <v>1</v>
      </c>
      <c r="E102" s="15">
        <v>120</v>
      </c>
      <c r="F102" s="19">
        <v>67.222222222222229</v>
      </c>
      <c r="G102" s="109">
        <v>0.62727272727272732</v>
      </c>
      <c r="H102" s="109">
        <v>0.62727272727272732</v>
      </c>
      <c r="I102" s="109">
        <v>1</v>
      </c>
    </row>
    <row r="103" spans="1:9" ht="15.75">
      <c r="A103" s="812"/>
      <c r="B103" s="917" t="s">
        <v>124</v>
      </c>
      <c r="C103" s="35" t="s">
        <v>125</v>
      </c>
      <c r="D103" s="86"/>
      <c r="E103" s="312"/>
      <c r="F103" s="86"/>
      <c r="G103" s="110"/>
      <c r="H103" s="110"/>
      <c r="I103" s="110"/>
    </row>
    <row r="104" spans="1:9" ht="15.75">
      <c r="A104" s="812"/>
      <c r="B104" s="917"/>
      <c r="C104" s="35" t="s">
        <v>126</v>
      </c>
      <c r="D104" s="86"/>
      <c r="E104" s="312"/>
      <c r="F104" s="86"/>
      <c r="G104" s="110"/>
      <c r="H104" s="110"/>
      <c r="I104" s="110"/>
    </row>
    <row r="105" spans="1:9" ht="15.75">
      <c r="A105" s="812"/>
      <c r="B105" s="812" t="s">
        <v>127</v>
      </c>
      <c r="C105" s="35" t="s">
        <v>128</v>
      </c>
      <c r="D105" s="312"/>
      <c r="E105" s="312"/>
      <c r="F105" s="312"/>
      <c r="G105" s="312"/>
      <c r="H105" s="312"/>
      <c r="I105" s="312"/>
    </row>
    <row r="106" spans="1:9" ht="15.75">
      <c r="A106" s="812"/>
      <c r="B106" s="812"/>
      <c r="C106" s="35" t="s">
        <v>129</v>
      </c>
      <c r="D106" s="312"/>
      <c r="E106" s="312"/>
      <c r="F106" s="312"/>
      <c r="G106" s="312"/>
      <c r="H106" s="312"/>
      <c r="I106" s="312"/>
    </row>
    <row r="107" spans="1:9" ht="15.75">
      <c r="A107" s="812"/>
      <c r="B107" s="812"/>
      <c r="C107" s="512" t="s">
        <v>184</v>
      </c>
      <c r="D107" s="111">
        <v>1</v>
      </c>
      <c r="E107" s="15">
        <v>120</v>
      </c>
      <c r="F107" s="19">
        <v>311.38888888888891</v>
      </c>
      <c r="G107" s="109">
        <v>9.9337748344370865E-3</v>
      </c>
      <c r="H107" s="109">
        <v>9.9337748344370865E-3</v>
      </c>
      <c r="I107" s="109">
        <v>0</v>
      </c>
    </row>
    <row r="108" spans="1:9" ht="15.75">
      <c r="A108" s="810" t="s">
        <v>147</v>
      </c>
      <c r="B108" s="810"/>
      <c r="C108" s="810"/>
      <c r="D108" s="550">
        <v>5</v>
      </c>
      <c r="E108" s="549">
        <v>600</v>
      </c>
      <c r="F108" s="517">
        <v>173.33333333333334</v>
      </c>
      <c r="G108" s="595">
        <v>0.18494795836669337</v>
      </c>
      <c r="H108" s="595">
        <v>0.18494795836669337</v>
      </c>
      <c r="I108" s="545">
        <v>0.96</v>
      </c>
    </row>
    <row r="109" spans="1:9" ht="15.75">
      <c r="A109" s="810" t="s">
        <v>185</v>
      </c>
      <c r="B109" s="810"/>
      <c r="C109" s="810"/>
      <c r="D109" s="550">
        <v>45</v>
      </c>
      <c r="E109" s="549">
        <v>3075</v>
      </c>
      <c r="F109" s="517">
        <v>160.44444444444443</v>
      </c>
      <c r="G109" s="595">
        <v>0.25126646403242148</v>
      </c>
      <c r="H109" s="595">
        <v>0.25126646403242148</v>
      </c>
      <c r="I109" s="545">
        <v>0.67</v>
      </c>
    </row>
    <row r="110" spans="1:9">
      <c r="A110" s="315" t="s">
        <v>186</v>
      </c>
      <c r="B110" s="902" t="s">
        <v>386</v>
      </c>
      <c r="C110" s="902"/>
      <c r="D110" s="902"/>
      <c r="E110" s="902"/>
      <c r="F110" s="902"/>
      <c r="G110" s="902"/>
      <c r="H110" s="902"/>
      <c r="I110" s="902"/>
    </row>
    <row r="111" spans="1:9">
      <c r="A111" s="317" t="s">
        <v>187</v>
      </c>
      <c r="B111" s="913" t="s">
        <v>206</v>
      </c>
      <c r="C111" s="913"/>
      <c r="D111" s="913"/>
      <c r="E111" s="913"/>
      <c r="F111" s="913"/>
      <c r="G111" s="913"/>
      <c r="H111" s="913"/>
      <c r="I111" s="913"/>
    </row>
  </sheetData>
  <mergeCells count="58">
    <mergeCell ref="A1:I1"/>
    <mergeCell ref="A2:I2"/>
    <mergeCell ref="B110:I110"/>
    <mergeCell ref="B111:I111"/>
    <mergeCell ref="D3:D5"/>
    <mergeCell ref="E3:E5"/>
    <mergeCell ref="I3:I5"/>
    <mergeCell ref="F3:F5"/>
    <mergeCell ref="B103:B104"/>
    <mergeCell ref="B105:B107"/>
    <mergeCell ref="A108:C108"/>
    <mergeCell ref="A109:C109"/>
    <mergeCell ref="G3:G5"/>
    <mergeCell ref="H3:H5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66:C66"/>
    <mergeCell ref="A67:A83"/>
    <mergeCell ref="B68:B69"/>
    <mergeCell ref="B70:B71"/>
    <mergeCell ref="B72:B73"/>
    <mergeCell ref="B74:B77"/>
    <mergeCell ref="B78:B80"/>
    <mergeCell ref="B81:B83"/>
    <mergeCell ref="A49:C49"/>
    <mergeCell ref="A50:A65"/>
    <mergeCell ref="B50:B52"/>
    <mergeCell ref="B53:B58"/>
    <mergeCell ref="B59:B62"/>
    <mergeCell ref="B63:B65"/>
    <mergeCell ref="A41:A48"/>
    <mergeCell ref="B41:B48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0:C40"/>
    <mergeCell ref="A3:A5"/>
    <mergeCell ref="B3:B5"/>
    <mergeCell ref="C3:C5"/>
    <mergeCell ref="A6:A13"/>
    <mergeCell ref="B6:B7"/>
    <mergeCell ref="B8:B10"/>
    <mergeCell ref="B11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DC112"/>
  <sheetViews>
    <sheetView zoomScale="75" zoomScaleNormal="75" zoomScaleSheetLayoutView="90" workbookViewId="0">
      <selection activeCell="D118" sqref="D118"/>
    </sheetView>
  </sheetViews>
  <sheetFormatPr defaultRowHeight="15.75"/>
  <cols>
    <col min="1" max="1" width="16.42578125" customWidth="1"/>
    <col min="2" max="2" width="25.42578125" customWidth="1"/>
    <col min="3" max="3" width="27" customWidth="1"/>
    <col min="4" max="4" width="15.5703125" style="11" customWidth="1"/>
    <col min="5" max="5" width="15" customWidth="1"/>
    <col min="6" max="6" width="26.28515625" customWidth="1"/>
    <col min="7" max="7" width="26.28515625" style="114" customWidth="1"/>
    <col min="8" max="8" width="9.140625" style="4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8" ht="24.95" customHeight="1">
      <c r="A1" s="928" t="s">
        <v>384</v>
      </c>
      <c r="B1" s="928"/>
      <c r="C1" s="928"/>
      <c r="D1" s="928"/>
      <c r="E1" s="928"/>
      <c r="F1" s="928"/>
      <c r="G1" s="928"/>
      <c r="H1"/>
    </row>
    <row r="2" spans="1:8" ht="24.95" customHeight="1">
      <c r="A2" s="929" t="s">
        <v>228</v>
      </c>
      <c r="B2" s="929"/>
      <c r="C2" s="929"/>
      <c r="D2" s="929"/>
      <c r="E2" s="929"/>
      <c r="F2" s="929"/>
      <c r="G2" s="929"/>
      <c r="H2"/>
    </row>
    <row r="3" spans="1:8" ht="22.5" customHeight="1">
      <c r="A3" s="861" t="s">
        <v>141</v>
      </c>
      <c r="B3" s="933" t="s">
        <v>1</v>
      </c>
      <c r="C3" s="860" t="s">
        <v>2</v>
      </c>
      <c r="D3" s="860" t="s">
        <v>229</v>
      </c>
      <c r="E3" s="860" t="s">
        <v>133</v>
      </c>
      <c r="F3" s="934" t="s">
        <v>231</v>
      </c>
      <c r="G3" s="935" t="s">
        <v>232</v>
      </c>
      <c r="H3"/>
    </row>
    <row r="4" spans="1:8" ht="22.5" customHeight="1">
      <c r="A4" s="861"/>
      <c r="B4" s="933"/>
      <c r="C4" s="860"/>
      <c r="D4" s="860"/>
      <c r="E4" s="860"/>
      <c r="F4" s="934"/>
      <c r="G4" s="935"/>
      <c r="H4"/>
    </row>
    <row r="5" spans="1:8" ht="54.95" customHeight="1">
      <c r="A5" s="861"/>
      <c r="B5" s="933"/>
      <c r="C5" s="860"/>
      <c r="D5" s="860"/>
      <c r="E5" s="860"/>
      <c r="F5" s="934"/>
      <c r="G5" s="935"/>
      <c r="H5"/>
    </row>
    <row r="6" spans="1:8" ht="15.75" customHeight="1">
      <c r="A6" s="812" t="s">
        <v>143</v>
      </c>
      <c r="B6" s="932" t="s">
        <v>4</v>
      </c>
      <c r="C6" s="51" t="s">
        <v>5</v>
      </c>
      <c r="D6" s="381"/>
      <c r="E6" s="382"/>
      <c r="F6" s="383"/>
      <c r="G6" s="84"/>
      <c r="H6"/>
    </row>
    <row r="7" spans="1:8" ht="15.75" customHeight="1">
      <c r="A7" s="812"/>
      <c r="B7" s="932"/>
      <c r="C7" s="51" t="s">
        <v>6</v>
      </c>
      <c r="D7" s="381"/>
      <c r="E7" s="382"/>
      <c r="F7" s="383"/>
      <c r="G7" s="84"/>
      <c r="H7"/>
    </row>
    <row r="8" spans="1:8" ht="15.75" customHeight="1">
      <c r="A8" s="812"/>
      <c r="B8" s="807" t="s">
        <v>7</v>
      </c>
      <c r="C8" s="51" t="s">
        <v>8</v>
      </c>
      <c r="D8" s="384"/>
      <c r="E8" s="385"/>
      <c r="F8" s="141"/>
      <c r="G8" s="318"/>
      <c r="H8"/>
    </row>
    <row r="9" spans="1:8" ht="15.75" customHeight="1">
      <c r="A9" s="812"/>
      <c r="B9" s="807"/>
      <c r="C9" s="512" t="s">
        <v>9</v>
      </c>
      <c r="D9" s="195">
        <v>1</v>
      </c>
      <c r="E9" s="355">
        <v>180</v>
      </c>
      <c r="F9" s="386">
        <v>0.33703703703703702</v>
      </c>
      <c r="G9" s="49">
        <v>0.44186046511627902</v>
      </c>
      <c r="H9"/>
    </row>
    <row r="10" spans="1:8" ht="15.75" customHeight="1">
      <c r="A10" s="812"/>
      <c r="B10" s="807"/>
      <c r="C10" s="51" t="s">
        <v>10</v>
      </c>
      <c r="D10" s="384"/>
      <c r="E10" s="385"/>
      <c r="F10" s="141"/>
      <c r="G10" s="318"/>
      <c r="H10"/>
    </row>
    <row r="11" spans="1:8" ht="15.75" customHeight="1">
      <c r="A11" s="812"/>
      <c r="B11" s="807" t="s">
        <v>11</v>
      </c>
      <c r="C11" s="512" t="s">
        <v>12</v>
      </c>
      <c r="D11" s="195">
        <v>1</v>
      </c>
      <c r="E11" s="355">
        <v>200</v>
      </c>
      <c r="F11" s="386">
        <v>6.6666666666666666E-2</v>
      </c>
      <c r="G11" s="49">
        <v>0</v>
      </c>
      <c r="H11"/>
    </row>
    <row r="12" spans="1:8" ht="15.75" customHeight="1">
      <c r="A12" s="812"/>
      <c r="B12" s="807"/>
      <c r="C12" s="51" t="s">
        <v>13</v>
      </c>
      <c r="D12" s="384"/>
      <c r="E12" s="385"/>
      <c r="F12" s="141"/>
      <c r="G12" s="318"/>
      <c r="H12"/>
    </row>
    <row r="13" spans="1:8" ht="15.75" customHeight="1">
      <c r="A13" s="812"/>
      <c r="B13" s="807"/>
      <c r="C13" s="51" t="s">
        <v>14</v>
      </c>
      <c r="D13" s="384"/>
      <c r="E13" s="385"/>
      <c r="F13" s="141"/>
      <c r="G13" s="318"/>
      <c r="H13"/>
    </row>
    <row r="14" spans="1:8" ht="15.75" customHeight="1">
      <c r="A14" s="810" t="s">
        <v>147</v>
      </c>
      <c r="B14" s="810"/>
      <c r="C14" s="810"/>
      <c r="D14" s="550">
        <v>2</v>
      </c>
      <c r="E14" s="550">
        <v>380</v>
      </c>
      <c r="F14" s="545">
        <v>0.19473684210526315</v>
      </c>
      <c r="G14" s="545">
        <v>0.18627450980392157</v>
      </c>
      <c r="H14"/>
    </row>
    <row r="15" spans="1:8" ht="15.75" customHeight="1">
      <c r="A15" s="812" t="s">
        <v>148</v>
      </c>
      <c r="B15" s="807" t="s">
        <v>15</v>
      </c>
      <c r="C15" s="51" t="s">
        <v>16</v>
      </c>
      <c r="D15" s="384"/>
      <c r="E15" s="385"/>
      <c r="F15" s="141"/>
      <c r="G15" s="318"/>
      <c r="H15"/>
    </row>
    <row r="16" spans="1:8" ht="15.75" customHeight="1">
      <c r="A16" s="812"/>
      <c r="B16" s="807"/>
      <c r="C16" s="512" t="s">
        <v>17</v>
      </c>
      <c r="D16" s="195">
        <v>1</v>
      </c>
      <c r="E16" s="377">
        <v>50</v>
      </c>
      <c r="F16" s="386">
        <v>0.3</v>
      </c>
      <c r="G16" s="49">
        <v>0</v>
      </c>
      <c r="H16"/>
    </row>
    <row r="17" spans="1:8" ht="15.75" customHeight="1">
      <c r="A17" s="812"/>
      <c r="B17" s="807"/>
      <c r="C17" s="51" t="s">
        <v>18</v>
      </c>
      <c r="D17" s="384"/>
      <c r="E17" s="385"/>
      <c r="F17" s="141"/>
      <c r="G17" s="318"/>
      <c r="H17"/>
    </row>
    <row r="18" spans="1:8" ht="15.75" customHeight="1">
      <c r="A18" s="812"/>
      <c r="B18" s="932" t="s">
        <v>19</v>
      </c>
      <c r="C18" s="51" t="s">
        <v>20</v>
      </c>
      <c r="D18" s="381"/>
      <c r="E18" s="382"/>
      <c r="F18" s="142"/>
      <c r="G18" s="319"/>
      <c r="H18"/>
    </row>
    <row r="19" spans="1:8">
      <c r="A19" s="812"/>
      <c r="B19" s="932"/>
      <c r="C19" s="51" t="s">
        <v>21</v>
      </c>
      <c r="D19" s="381"/>
      <c r="E19" s="382"/>
      <c r="F19" s="142"/>
      <c r="G19" s="319"/>
      <c r="H19"/>
    </row>
    <row r="20" spans="1:8">
      <c r="A20" s="812"/>
      <c r="B20" s="932" t="s">
        <v>22</v>
      </c>
      <c r="C20" s="51" t="s">
        <v>23</v>
      </c>
      <c r="D20" s="381"/>
      <c r="E20" s="382"/>
      <c r="F20" s="142"/>
      <c r="G20" s="319"/>
      <c r="H20"/>
    </row>
    <row r="21" spans="1:8">
      <c r="A21" s="812"/>
      <c r="B21" s="932"/>
      <c r="C21" s="51" t="s">
        <v>24</v>
      </c>
      <c r="D21" s="381"/>
      <c r="E21" s="382"/>
      <c r="F21" s="142"/>
      <c r="G21" s="319"/>
      <c r="H21"/>
    </row>
    <row r="22" spans="1:8">
      <c r="A22" s="812"/>
      <c r="B22" s="932" t="s">
        <v>25</v>
      </c>
      <c r="C22" s="51" t="s">
        <v>26</v>
      </c>
      <c r="D22" s="381"/>
      <c r="E22" s="382"/>
      <c r="F22" s="142"/>
      <c r="G22" s="319"/>
      <c r="H22"/>
    </row>
    <row r="23" spans="1:8">
      <c r="A23" s="812"/>
      <c r="B23" s="932"/>
      <c r="C23" s="51" t="s">
        <v>27</v>
      </c>
      <c r="D23" s="381"/>
      <c r="E23" s="382"/>
      <c r="F23" s="142"/>
      <c r="G23" s="319"/>
      <c r="H23"/>
    </row>
    <row r="24" spans="1:8">
      <c r="A24" s="812"/>
      <c r="B24" s="932"/>
      <c r="C24" s="51" t="s">
        <v>28</v>
      </c>
      <c r="D24" s="381"/>
      <c r="E24" s="382"/>
      <c r="F24" s="142"/>
      <c r="G24" s="319"/>
      <c r="H24"/>
    </row>
    <row r="25" spans="1:8">
      <c r="A25" s="810" t="s">
        <v>147</v>
      </c>
      <c r="B25" s="810"/>
      <c r="C25" s="810"/>
      <c r="D25" s="596">
        <v>1</v>
      </c>
      <c r="E25" s="596">
        <v>50</v>
      </c>
      <c r="F25" s="597">
        <v>0.3</v>
      </c>
      <c r="G25" s="545">
        <v>0</v>
      </c>
      <c r="H25"/>
    </row>
    <row r="26" spans="1:8">
      <c r="A26" s="812" t="s">
        <v>150</v>
      </c>
      <c r="B26" s="812" t="s">
        <v>29</v>
      </c>
      <c r="C26" s="512" t="s">
        <v>30</v>
      </c>
      <c r="D26" s="195">
        <v>1</v>
      </c>
      <c r="E26" s="387">
        <v>40</v>
      </c>
      <c r="F26" s="388">
        <v>1.0166666666666666</v>
      </c>
      <c r="G26" s="49">
        <v>0.6741573033707865</v>
      </c>
      <c r="H26"/>
    </row>
    <row r="27" spans="1:8">
      <c r="A27" s="812"/>
      <c r="B27" s="812"/>
      <c r="C27" s="389" t="s">
        <v>31</v>
      </c>
      <c r="D27" s="384"/>
      <c r="E27" s="384"/>
      <c r="F27" s="385"/>
      <c r="G27" s="141"/>
      <c r="H27"/>
    </row>
    <row r="28" spans="1:8">
      <c r="A28" s="812"/>
      <c r="B28" s="812"/>
      <c r="C28" s="389" t="s">
        <v>32</v>
      </c>
      <c r="D28" s="384"/>
      <c r="E28" s="384"/>
      <c r="F28" s="385"/>
      <c r="G28" s="141"/>
      <c r="H28"/>
    </row>
    <row r="29" spans="1:8">
      <c r="A29" s="812"/>
      <c r="B29" s="812"/>
      <c r="C29" s="389" t="s">
        <v>33</v>
      </c>
      <c r="D29" s="384"/>
      <c r="E29" s="384"/>
      <c r="F29" s="385"/>
      <c r="G29" s="141"/>
      <c r="H29"/>
    </row>
    <row r="30" spans="1:8">
      <c r="A30" s="812"/>
      <c r="B30" s="812"/>
      <c r="C30" s="389" t="s">
        <v>34</v>
      </c>
      <c r="D30" s="384"/>
      <c r="E30" s="384"/>
      <c r="F30" s="385"/>
      <c r="G30" s="141"/>
      <c r="H30"/>
    </row>
    <row r="31" spans="1:8">
      <c r="A31" s="812"/>
      <c r="B31" s="812" t="s">
        <v>35</v>
      </c>
      <c r="C31" s="389" t="s">
        <v>36</v>
      </c>
      <c r="D31" s="384"/>
      <c r="E31" s="384"/>
      <c r="F31" s="385"/>
      <c r="G31" s="141"/>
      <c r="H31"/>
    </row>
    <row r="32" spans="1:8">
      <c r="A32" s="812"/>
      <c r="B32" s="812"/>
      <c r="C32" s="389" t="s">
        <v>37</v>
      </c>
      <c r="D32" s="384"/>
      <c r="E32" s="384"/>
      <c r="F32" s="385"/>
      <c r="G32" s="141"/>
      <c r="H32"/>
    </row>
    <row r="33" spans="1:8">
      <c r="A33" s="812"/>
      <c r="B33" s="812"/>
      <c r="C33" s="389" t="s">
        <v>38</v>
      </c>
      <c r="D33" s="384"/>
      <c r="E33" s="384"/>
      <c r="F33" s="385"/>
      <c r="G33" s="141"/>
      <c r="H33"/>
    </row>
    <row r="34" spans="1:8">
      <c r="A34" s="812"/>
      <c r="B34" s="812"/>
      <c r="C34" s="512" t="s">
        <v>39</v>
      </c>
      <c r="D34" s="195">
        <v>1</v>
      </c>
      <c r="E34" s="387">
        <v>80</v>
      </c>
      <c r="F34" s="388">
        <v>0.33333333333333337</v>
      </c>
      <c r="G34" s="49">
        <v>3.4</v>
      </c>
      <c r="H34"/>
    </row>
    <row r="35" spans="1:8">
      <c r="A35" s="812"/>
      <c r="B35" s="812"/>
      <c r="C35" s="389" t="s">
        <v>40</v>
      </c>
      <c r="D35" s="384"/>
      <c r="E35" s="385"/>
      <c r="F35" s="141"/>
      <c r="G35" s="318"/>
      <c r="H35"/>
    </row>
    <row r="36" spans="1:8">
      <c r="A36" s="812"/>
      <c r="B36" s="812"/>
      <c r="C36" s="389" t="s">
        <v>41</v>
      </c>
      <c r="D36" s="384"/>
      <c r="E36" s="385"/>
      <c r="F36" s="141"/>
      <c r="G36" s="318"/>
      <c r="H36"/>
    </row>
    <row r="37" spans="1:8">
      <c r="A37" s="812"/>
      <c r="B37" s="812" t="s">
        <v>42</v>
      </c>
      <c r="C37" s="389" t="s">
        <v>43</v>
      </c>
      <c r="D37" s="384"/>
      <c r="E37" s="385"/>
      <c r="F37" s="141"/>
      <c r="G37" s="318"/>
      <c r="H37"/>
    </row>
    <row r="38" spans="1:8">
      <c r="A38" s="812"/>
      <c r="B38" s="812"/>
      <c r="C38" s="389" t="s">
        <v>44</v>
      </c>
      <c r="D38" s="384"/>
      <c r="E38" s="385"/>
      <c r="F38" s="141"/>
      <c r="G38" s="318"/>
      <c r="H38"/>
    </row>
    <row r="39" spans="1:8">
      <c r="A39" s="812"/>
      <c r="B39" s="812"/>
      <c r="C39" s="389" t="s">
        <v>45</v>
      </c>
      <c r="D39" s="384"/>
      <c r="E39" s="385"/>
      <c r="F39" s="141"/>
      <c r="G39" s="318"/>
      <c r="H39"/>
    </row>
    <row r="40" spans="1:8">
      <c r="A40" s="812"/>
      <c r="B40" s="812"/>
      <c r="C40" s="512" t="s">
        <v>46</v>
      </c>
      <c r="D40" s="195">
        <v>1</v>
      </c>
      <c r="E40" s="390">
        <v>160</v>
      </c>
      <c r="F40" s="388">
        <v>0.79583333333333328</v>
      </c>
      <c r="G40" s="49">
        <v>0.91578947368421049</v>
      </c>
      <c r="H40"/>
    </row>
    <row r="41" spans="1:8">
      <c r="A41" s="810" t="s">
        <v>147</v>
      </c>
      <c r="B41" s="810"/>
      <c r="C41" s="810"/>
      <c r="D41" s="596">
        <v>3</v>
      </c>
      <c r="E41" s="596">
        <v>280</v>
      </c>
      <c r="F41" s="597">
        <v>0.69523809523809521</v>
      </c>
      <c r="G41" s="545">
        <v>0.92447916666666663</v>
      </c>
      <c r="H41"/>
    </row>
    <row r="42" spans="1:8">
      <c r="A42" s="812" t="s">
        <v>154</v>
      </c>
      <c r="B42" s="812" t="s">
        <v>47</v>
      </c>
      <c r="C42" s="389" t="s">
        <v>48</v>
      </c>
      <c r="D42" s="384"/>
      <c r="E42" s="385"/>
      <c r="F42" s="141"/>
      <c r="G42" s="318"/>
      <c r="H42"/>
    </row>
    <row r="43" spans="1:8">
      <c r="A43" s="812"/>
      <c r="B43" s="812"/>
      <c r="C43" s="512" t="s">
        <v>49</v>
      </c>
      <c r="D43" s="111">
        <v>1</v>
      </c>
      <c r="E43" s="387">
        <v>120</v>
      </c>
      <c r="F43" s="388">
        <v>1.6638888888888888</v>
      </c>
      <c r="G43" s="49">
        <v>0.41883116883116883</v>
      </c>
      <c r="H43"/>
    </row>
    <row r="44" spans="1:8">
      <c r="A44" s="812"/>
      <c r="B44" s="812"/>
      <c r="C44" s="389" t="s">
        <v>50</v>
      </c>
      <c r="D44" s="384"/>
      <c r="E44" s="385"/>
      <c r="F44" s="141"/>
      <c r="G44" s="318"/>
      <c r="H44"/>
    </row>
    <row r="45" spans="1:8">
      <c r="A45" s="812"/>
      <c r="B45" s="812"/>
      <c r="C45" s="389" t="s">
        <v>51</v>
      </c>
      <c r="D45" s="384"/>
      <c r="E45" s="385"/>
      <c r="F45" s="141"/>
      <c r="G45" s="318"/>
      <c r="H45"/>
    </row>
    <row r="46" spans="1:8">
      <c r="A46" s="812"/>
      <c r="B46" s="812"/>
      <c r="C46" s="389" t="s">
        <v>52</v>
      </c>
      <c r="D46" s="384"/>
      <c r="E46" s="385"/>
      <c r="F46" s="141"/>
      <c r="G46" s="318"/>
      <c r="H46"/>
    </row>
    <row r="47" spans="1:8">
      <c r="A47" s="812"/>
      <c r="B47" s="812"/>
      <c r="C47" s="389" t="s">
        <v>53</v>
      </c>
      <c r="D47" s="384"/>
      <c r="E47" s="385"/>
      <c r="F47" s="141"/>
      <c r="G47" s="318"/>
      <c r="H47"/>
    </row>
    <row r="48" spans="1:8">
      <c r="A48" s="812"/>
      <c r="B48" s="812"/>
      <c r="C48" s="389" t="s">
        <v>54</v>
      </c>
      <c r="D48" s="384"/>
      <c r="E48" s="385"/>
      <c r="F48" s="141"/>
      <c r="G48" s="318"/>
      <c r="H48"/>
    </row>
    <row r="49" spans="1:8">
      <c r="A49" s="812"/>
      <c r="B49" s="812"/>
      <c r="C49" s="512" t="s">
        <v>55</v>
      </c>
      <c r="D49" s="111">
        <v>1</v>
      </c>
      <c r="E49" s="387">
        <v>200</v>
      </c>
      <c r="F49" s="388">
        <v>0.16666666666666669</v>
      </c>
      <c r="G49" s="49">
        <v>1.0481927710843373</v>
      </c>
      <c r="H49"/>
    </row>
    <row r="50" spans="1:8">
      <c r="A50" s="810" t="s">
        <v>147</v>
      </c>
      <c r="B50" s="810"/>
      <c r="C50" s="810"/>
      <c r="D50" s="596">
        <v>2</v>
      </c>
      <c r="E50" s="596">
        <v>470</v>
      </c>
      <c r="F50" s="599">
        <v>0.49574468085106382</v>
      </c>
      <c r="G50" s="545">
        <v>0.55242966751918154</v>
      </c>
      <c r="H50"/>
    </row>
    <row r="51" spans="1:8" ht="15" customHeight="1">
      <c r="A51" s="812" t="s">
        <v>230</v>
      </c>
      <c r="B51" s="807" t="s">
        <v>371</v>
      </c>
      <c r="C51" s="391" t="s">
        <v>57</v>
      </c>
      <c r="D51" s="384"/>
      <c r="E51" s="385"/>
      <c r="F51" s="141"/>
      <c r="G51" s="318"/>
      <c r="H51"/>
    </row>
    <row r="52" spans="1:8" ht="15" customHeight="1">
      <c r="A52" s="812"/>
      <c r="B52" s="807"/>
      <c r="C52" s="391" t="s">
        <v>58</v>
      </c>
      <c r="D52" s="384"/>
      <c r="E52" s="385"/>
      <c r="F52" s="141"/>
      <c r="G52" s="318"/>
      <c r="H52"/>
    </row>
    <row r="53" spans="1:8" ht="15" customHeight="1">
      <c r="A53" s="812"/>
      <c r="B53" s="807"/>
      <c r="C53" s="513" t="s">
        <v>59</v>
      </c>
      <c r="D53" s="195">
        <v>1</v>
      </c>
      <c r="E53" s="392">
        <v>50</v>
      </c>
      <c r="F53" s="388">
        <v>0.51333333333333331</v>
      </c>
      <c r="G53" s="49">
        <v>1.9850746268656718</v>
      </c>
      <c r="H53"/>
    </row>
    <row r="54" spans="1:8" ht="15" customHeight="1">
      <c r="A54" s="812"/>
      <c r="B54" s="807" t="s">
        <v>60</v>
      </c>
      <c r="C54" s="391" t="s">
        <v>61</v>
      </c>
      <c r="D54" s="384"/>
      <c r="E54" s="385"/>
      <c r="F54" s="141"/>
      <c r="G54" s="318"/>
      <c r="H54"/>
    </row>
    <row r="55" spans="1:8" ht="15" customHeight="1">
      <c r="A55" s="812"/>
      <c r="B55" s="807"/>
      <c r="C55" s="391" t="s">
        <v>62</v>
      </c>
      <c r="D55" s="384"/>
      <c r="E55" s="385"/>
      <c r="F55" s="141"/>
      <c r="G55" s="318"/>
      <c r="H55"/>
    </row>
    <row r="56" spans="1:8" ht="15" customHeight="1">
      <c r="A56" s="812"/>
      <c r="B56" s="807"/>
      <c r="C56" s="391" t="s">
        <v>63</v>
      </c>
      <c r="D56" s="384"/>
      <c r="E56" s="385"/>
      <c r="F56" s="141"/>
      <c r="G56" s="318"/>
      <c r="H56"/>
    </row>
    <row r="57" spans="1:8" ht="15" customHeight="1">
      <c r="A57" s="812"/>
      <c r="B57" s="807"/>
      <c r="C57" s="391" t="s">
        <v>64</v>
      </c>
      <c r="D57" s="384"/>
      <c r="E57" s="385"/>
      <c r="F57" s="141"/>
      <c r="G57" s="318"/>
      <c r="H57"/>
    </row>
    <row r="58" spans="1:8" ht="15" customHeight="1">
      <c r="A58" s="812"/>
      <c r="B58" s="807"/>
      <c r="C58" s="391" t="s">
        <v>65</v>
      </c>
      <c r="D58" s="384"/>
      <c r="E58" s="385"/>
      <c r="F58" s="141"/>
      <c r="G58" s="318"/>
      <c r="H58"/>
    </row>
    <row r="59" spans="1:8" ht="15" customHeight="1">
      <c r="A59" s="812"/>
      <c r="B59" s="807"/>
      <c r="C59" s="513" t="s">
        <v>66</v>
      </c>
      <c r="D59" s="393">
        <v>1</v>
      </c>
      <c r="E59" s="392">
        <v>180</v>
      </c>
      <c r="F59" s="388">
        <v>0.31851851851851853</v>
      </c>
      <c r="G59" s="49">
        <v>0.66548881036513552</v>
      </c>
      <c r="H59"/>
    </row>
    <row r="60" spans="1:8" ht="15" customHeight="1">
      <c r="A60" s="812"/>
      <c r="B60" s="807" t="s">
        <v>67</v>
      </c>
      <c r="C60" s="391" t="s">
        <v>68</v>
      </c>
      <c r="D60" s="394"/>
      <c r="E60" s="395"/>
      <c r="F60" s="142"/>
      <c r="G60" s="319"/>
      <c r="H60"/>
    </row>
    <row r="61" spans="1:8" ht="15" customHeight="1">
      <c r="A61" s="812"/>
      <c r="B61" s="807"/>
      <c r="C61" s="391" t="s">
        <v>69</v>
      </c>
      <c r="D61" s="396"/>
      <c r="E61" s="397"/>
      <c r="F61" s="398"/>
      <c r="G61" s="319"/>
      <c r="H61"/>
    </row>
    <row r="62" spans="1:8">
      <c r="A62" s="812"/>
      <c r="B62" s="807"/>
      <c r="C62" s="391" t="s">
        <v>70</v>
      </c>
      <c r="D62" s="396"/>
      <c r="E62" s="397"/>
      <c r="F62" s="398"/>
      <c r="G62" s="319"/>
      <c r="H62"/>
    </row>
    <row r="63" spans="1:8">
      <c r="A63" s="812"/>
      <c r="B63" s="807"/>
      <c r="C63" s="513" t="s">
        <v>71</v>
      </c>
      <c r="D63" s="111">
        <v>1</v>
      </c>
      <c r="E63" s="387">
        <v>40</v>
      </c>
      <c r="F63" s="388">
        <v>0.53333333333333333</v>
      </c>
      <c r="G63" s="49">
        <v>0.72014388489208636</v>
      </c>
      <c r="H63"/>
    </row>
    <row r="64" spans="1:8" ht="15" customHeight="1">
      <c r="A64" s="812"/>
      <c r="B64" s="930" t="s">
        <v>72</v>
      </c>
      <c r="C64" s="391" t="s">
        <v>73</v>
      </c>
      <c r="D64" s="396"/>
      <c r="E64" s="397"/>
      <c r="F64" s="398"/>
      <c r="G64" s="319"/>
      <c r="H64"/>
    </row>
    <row r="65" spans="1:8">
      <c r="A65" s="812"/>
      <c r="B65" s="930"/>
      <c r="C65" s="391" t="s">
        <v>74</v>
      </c>
      <c r="D65" s="396"/>
      <c r="E65" s="397"/>
      <c r="F65" s="399"/>
      <c r="G65" s="319"/>
      <c r="H65"/>
    </row>
    <row r="66" spans="1:8">
      <c r="A66" s="812"/>
      <c r="B66" s="930"/>
      <c r="C66" s="391" t="s">
        <v>75</v>
      </c>
      <c r="D66" s="396"/>
      <c r="E66" s="397"/>
      <c r="F66" s="142"/>
      <c r="G66" s="319"/>
      <c r="H66"/>
    </row>
    <row r="67" spans="1:8">
      <c r="A67" s="810" t="s">
        <v>147</v>
      </c>
      <c r="B67" s="810"/>
      <c r="C67" s="810"/>
      <c r="D67" s="596">
        <v>3</v>
      </c>
      <c r="E67" s="596">
        <v>270</v>
      </c>
      <c r="F67" s="597">
        <v>0.38641975308641974</v>
      </c>
      <c r="G67" s="545">
        <v>1.430327868852459</v>
      </c>
      <c r="H67"/>
    </row>
    <row r="68" spans="1:8">
      <c r="A68" s="812" t="s">
        <v>162</v>
      </c>
      <c r="B68" s="400" t="s">
        <v>76</v>
      </c>
      <c r="C68" s="389" t="s">
        <v>77</v>
      </c>
      <c r="D68" s="381"/>
      <c r="E68" s="382"/>
      <c r="F68" s="142"/>
      <c r="G68" s="319"/>
      <c r="H68"/>
    </row>
    <row r="69" spans="1:8">
      <c r="A69" s="812"/>
      <c r="B69" s="930" t="s">
        <v>78</v>
      </c>
      <c r="C69" s="389" t="s">
        <v>79</v>
      </c>
      <c r="D69" s="381"/>
      <c r="E69" s="382"/>
      <c r="F69" s="141"/>
      <c r="G69" s="319"/>
      <c r="H69"/>
    </row>
    <row r="70" spans="1:8">
      <c r="A70" s="812"/>
      <c r="B70" s="930"/>
      <c r="C70" s="389" t="s">
        <v>80</v>
      </c>
      <c r="D70" s="381"/>
      <c r="E70" s="382"/>
      <c r="F70" s="141"/>
      <c r="G70" s="319"/>
      <c r="H70"/>
    </row>
    <row r="71" spans="1:8">
      <c r="A71" s="812"/>
      <c r="B71" s="930" t="s">
        <v>81</v>
      </c>
      <c r="C71" s="389" t="s">
        <v>82</v>
      </c>
      <c r="D71" s="381"/>
      <c r="E71" s="382"/>
      <c r="F71" s="141"/>
      <c r="G71" s="319"/>
      <c r="H71"/>
    </row>
    <row r="72" spans="1:8">
      <c r="A72" s="812"/>
      <c r="B72" s="930"/>
      <c r="C72" s="389" t="s">
        <v>83</v>
      </c>
      <c r="D72" s="381"/>
      <c r="E72" s="382"/>
      <c r="F72" s="141"/>
      <c r="G72" s="319"/>
      <c r="H72"/>
    </row>
    <row r="73" spans="1:8">
      <c r="A73" s="812"/>
      <c r="B73" s="807" t="s">
        <v>84</v>
      </c>
      <c r="C73" s="512" t="s">
        <v>85</v>
      </c>
      <c r="D73" s="195">
        <v>1</v>
      </c>
      <c r="E73" s="387">
        <v>80</v>
      </c>
      <c r="F73" s="386">
        <v>1.25</v>
      </c>
      <c r="G73" s="320">
        <v>8.5470085470085472E-2</v>
      </c>
      <c r="H73"/>
    </row>
    <row r="74" spans="1:8">
      <c r="A74" s="812"/>
      <c r="B74" s="807"/>
      <c r="C74" s="389" t="s">
        <v>86</v>
      </c>
      <c r="D74" s="384"/>
      <c r="E74" s="385"/>
      <c r="F74" s="141"/>
      <c r="G74" s="318"/>
      <c r="H74"/>
    </row>
    <row r="75" spans="1:8">
      <c r="A75" s="812"/>
      <c r="B75" s="807" t="s">
        <v>87</v>
      </c>
      <c r="C75" s="512" t="s">
        <v>88</v>
      </c>
      <c r="D75" s="195">
        <v>1</v>
      </c>
      <c r="E75" s="387">
        <v>120</v>
      </c>
      <c r="F75" s="386">
        <v>0.19444444444444445</v>
      </c>
      <c r="G75" s="49">
        <v>0.26785714285714285</v>
      </c>
      <c r="H75"/>
    </row>
    <row r="76" spans="1:8">
      <c r="A76" s="812"/>
      <c r="B76" s="807"/>
      <c r="C76" s="389" t="s">
        <v>89</v>
      </c>
      <c r="D76" s="384"/>
      <c r="E76" s="385"/>
      <c r="F76" s="141"/>
      <c r="G76" s="318"/>
      <c r="H76"/>
    </row>
    <row r="77" spans="1:8">
      <c r="A77" s="812"/>
      <c r="B77" s="807"/>
      <c r="C77" s="389" t="s">
        <v>90</v>
      </c>
      <c r="D77" s="384"/>
      <c r="E77" s="385"/>
      <c r="F77" s="141"/>
      <c r="G77" s="318"/>
      <c r="H77"/>
    </row>
    <row r="78" spans="1:8">
      <c r="A78" s="812"/>
      <c r="B78" s="807"/>
      <c r="C78" s="389" t="s">
        <v>91</v>
      </c>
      <c r="D78" s="384"/>
      <c r="E78" s="385"/>
      <c r="F78" s="141"/>
      <c r="G78" s="318"/>
      <c r="H78"/>
    </row>
    <row r="79" spans="1:8">
      <c r="A79" s="812"/>
      <c r="B79" s="930" t="s">
        <v>92</v>
      </c>
      <c r="C79" s="389" t="s">
        <v>93</v>
      </c>
      <c r="D79" s="381"/>
      <c r="E79" s="382"/>
      <c r="F79" s="142"/>
      <c r="G79" s="319"/>
      <c r="H79"/>
    </row>
    <row r="80" spans="1:8">
      <c r="A80" s="812"/>
      <c r="B80" s="930"/>
      <c r="C80" s="389" t="s">
        <v>94</v>
      </c>
      <c r="D80" s="384"/>
      <c r="E80" s="385"/>
      <c r="F80" s="141"/>
      <c r="G80" s="318"/>
      <c r="H80"/>
    </row>
    <row r="81" spans="1:107">
      <c r="A81" s="812"/>
      <c r="B81" s="930"/>
      <c r="C81" s="389" t="s">
        <v>95</v>
      </c>
      <c r="D81" s="381"/>
      <c r="E81" s="382"/>
      <c r="F81" s="142"/>
      <c r="G81" s="319"/>
      <c r="H81"/>
    </row>
    <row r="82" spans="1:107">
      <c r="A82" s="812"/>
      <c r="B82" s="930" t="s">
        <v>96</v>
      </c>
      <c r="C82" s="389" t="s">
        <v>97</v>
      </c>
      <c r="D82" s="381"/>
      <c r="E82" s="382"/>
      <c r="F82" s="142"/>
      <c r="G82" s="319"/>
      <c r="H82"/>
    </row>
    <row r="83" spans="1:107">
      <c r="A83" s="812"/>
      <c r="B83" s="930"/>
      <c r="C83" s="389" t="s">
        <v>98</v>
      </c>
      <c r="D83" s="381"/>
      <c r="E83" s="382"/>
      <c r="F83" s="142"/>
      <c r="G83" s="319"/>
      <c r="H83"/>
    </row>
    <row r="84" spans="1:107">
      <c r="A84" s="812"/>
      <c r="B84" s="930"/>
      <c r="C84" s="389" t="s">
        <v>99</v>
      </c>
      <c r="D84" s="384"/>
      <c r="E84" s="385"/>
      <c r="F84" s="141"/>
      <c r="G84" s="318"/>
      <c r="H84"/>
    </row>
    <row r="85" spans="1:107">
      <c r="A85" s="810" t="s">
        <v>147</v>
      </c>
      <c r="B85" s="810"/>
      <c r="C85" s="810"/>
      <c r="D85" s="596">
        <v>2</v>
      </c>
      <c r="E85" s="596">
        <v>200</v>
      </c>
      <c r="F85" s="599">
        <v>0.6183333333333334</v>
      </c>
      <c r="G85" s="545">
        <v>0.12068965517241378</v>
      </c>
      <c r="H85"/>
    </row>
    <row r="86" spans="1:107" ht="15" customHeight="1">
      <c r="A86" s="812" t="s">
        <v>174</v>
      </c>
      <c r="B86" s="812" t="s">
        <v>100</v>
      </c>
      <c r="C86" s="389" t="s">
        <v>101</v>
      </c>
      <c r="D86" s="381"/>
      <c r="E86" s="382"/>
      <c r="F86" s="399"/>
      <c r="G86" s="319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</row>
    <row r="87" spans="1:107">
      <c r="A87" s="812"/>
      <c r="B87" s="812"/>
      <c r="C87" s="512" t="s">
        <v>102</v>
      </c>
      <c r="D87" s="111">
        <v>1</v>
      </c>
      <c r="E87" s="387">
        <v>40</v>
      </c>
      <c r="F87" s="388">
        <v>0.23333333333333334</v>
      </c>
      <c r="G87" s="49">
        <v>0.94444444444444453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</row>
    <row r="88" spans="1:107">
      <c r="A88" s="812"/>
      <c r="B88" s="812"/>
      <c r="C88" s="389" t="s">
        <v>103</v>
      </c>
      <c r="D88" s="381"/>
      <c r="E88" s="382"/>
      <c r="F88" s="399"/>
      <c r="G88" s="319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</row>
    <row r="89" spans="1:107">
      <c r="A89" s="812"/>
      <c r="B89" s="515" t="s">
        <v>104</v>
      </c>
      <c r="C89" s="512" t="s">
        <v>105</v>
      </c>
      <c r="D89" s="111">
        <v>1</v>
      </c>
      <c r="E89" s="387">
        <v>40</v>
      </c>
      <c r="F89" s="388">
        <v>0.15</v>
      </c>
      <c r="G89" s="49">
        <v>1.2857142857142856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</row>
    <row r="90" spans="1:107">
      <c r="A90" s="812"/>
      <c r="B90" s="812" t="s">
        <v>106</v>
      </c>
      <c r="C90" s="389" t="s">
        <v>107</v>
      </c>
      <c r="D90" s="384"/>
      <c r="E90" s="385"/>
      <c r="F90" s="141"/>
      <c r="G90" s="31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</row>
    <row r="91" spans="1:107">
      <c r="A91" s="812"/>
      <c r="B91" s="812"/>
      <c r="C91" s="389" t="s">
        <v>108</v>
      </c>
      <c r="D91" s="384"/>
      <c r="E91" s="385"/>
      <c r="F91" s="141"/>
      <c r="G91" s="31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</row>
    <row r="92" spans="1:107">
      <c r="A92" s="812"/>
      <c r="B92" s="812"/>
      <c r="C92" s="512" t="s">
        <v>109</v>
      </c>
      <c r="D92" s="111">
        <v>1</v>
      </c>
      <c r="E92" s="387">
        <v>40</v>
      </c>
      <c r="F92" s="388">
        <v>1.125</v>
      </c>
      <c r="G92" s="197">
        <v>0.3775510204081633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</row>
    <row r="93" spans="1:107" s="6" customFormat="1">
      <c r="A93" s="810" t="s">
        <v>147</v>
      </c>
      <c r="B93" s="810"/>
      <c r="C93" s="810"/>
      <c r="D93" s="596">
        <v>3</v>
      </c>
      <c r="E93" s="596">
        <v>120</v>
      </c>
      <c r="F93" s="595">
        <v>0.50277777777777777</v>
      </c>
      <c r="G93" s="594">
        <v>0.55384615384615377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</row>
    <row r="94" spans="1:107">
      <c r="A94" s="812" t="s">
        <v>177</v>
      </c>
      <c r="B94" s="812" t="s">
        <v>110</v>
      </c>
      <c r="C94" s="389" t="s">
        <v>111</v>
      </c>
      <c r="D94" s="384"/>
      <c r="E94" s="385"/>
      <c r="F94" s="141"/>
      <c r="G94" s="318"/>
      <c r="H94"/>
    </row>
    <row r="95" spans="1:107">
      <c r="A95" s="812"/>
      <c r="B95" s="812"/>
      <c r="C95" s="512" t="s">
        <v>112</v>
      </c>
      <c r="D95" s="111">
        <v>1</v>
      </c>
      <c r="E95" s="387">
        <v>50</v>
      </c>
      <c r="F95" s="388">
        <v>1.56</v>
      </c>
      <c r="G95" s="49">
        <v>0.21674876847290639</v>
      </c>
      <c r="H95"/>
    </row>
    <row r="96" spans="1:107">
      <c r="A96" s="812"/>
      <c r="B96" s="812"/>
      <c r="C96" s="389" t="s">
        <v>113</v>
      </c>
      <c r="D96" s="384"/>
      <c r="E96" s="385"/>
      <c r="F96" s="385"/>
      <c r="G96" s="385"/>
      <c r="H96"/>
    </row>
    <row r="97" spans="1:8">
      <c r="A97" s="812"/>
      <c r="B97" s="812" t="s">
        <v>114</v>
      </c>
      <c r="C97" s="512" t="s">
        <v>115</v>
      </c>
      <c r="D97" s="111">
        <v>1</v>
      </c>
      <c r="E97" s="387">
        <v>50</v>
      </c>
      <c r="F97" s="388">
        <v>1.08</v>
      </c>
      <c r="G97" s="49">
        <v>0.68852459016393441</v>
      </c>
      <c r="H97"/>
    </row>
    <row r="98" spans="1:8">
      <c r="A98" s="812"/>
      <c r="B98" s="812"/>
      <c r="C98" s="389" t="s">
        <v>116</v>
      </c>
      <c r="D98" s="385"/>
      <c r="E98" s="385"/>
      <c r="F98" s="385"/>
      <c r="G98" s="385"/>
      <c r="H98"/>
    </row>
    <row r="99" spans="1:8">
      <c r="A99" s="812"/>
      <c r="B99" s="812"/>
      <c r="C99" s="389" t="s">
        <v>117</v>
      </c>
      <c r="D99" s="385"/>
      <c r="E99" s="385"/>
      <c r="F99" s="385"/>
      <c r="G99" s="385"/>
      <c r="H99"/>
    </row>
    <row r="100" spans="1:8">
      <c r="A100" s="812"/>
      <c r="B100" s="812" t="s">
        <v>118</v>
      </c>
      <c r="C100" s="512" t="s">
        <v>119</v>
      </c>
      <c r="D100" s="111">
        <v>1</v>
      </c>
      <c r="E100" s="387">
        <v>50</v>
      </c>
      <c r="F100" s="388">
        <v>0</v>
      </c>
      <c r="G100" s="49">
        <v>1</v>
      </c>
      <c r="H100"/>
    </row>
    <row r="101" spans="1:8">
      <c r="A101" s="812"/>
      <c r="B101" s="812"/>
      <c r="C101" s="389" t="s">
        <v>120</v>
      </c>
      <c r="D101" s="381"/>
      <c r="E101" s="382"/>
      <c r="F101" s="142"/>
      <c r="G101" s="319"/>
      <c r="H101"/>
    </row>
    <row r="102" spans="1:8">
      <c r="A102" s="812"/>
      <c r="B102" s="931" t="s">
        <v>121</v>
      </c>
      <c r="C102" s="389" t="s">
        <v>122</v>
      </c>
      <c r="D102" s="381"/>
      <c r="E102" s="382"/>
      <c r="F102" s="142"/>
      <c r="G102" s="319"/>
      <c r="H102"/>
    </row>
    <row r="103" spans="1:8">
      <c r="A103" s="812"/>
      <c r="B103" s="931"/>
      <c r="C103" s="389" t="s">
        <v>123</v>
      </c>
      <c r="D103" s="381"/>
      <c r="E103" s="382"/>
      <c r="F103" s="142"/>
      <c r="G103" s="319"/>
      <c r="H103"/>
    </row>
    <row r="104" spans="1:8">
      <c r="A104" s="812"/>
      <c r="B104" s="931" t="s">
        <v>124</v>
      </c>
      <c r="C104" s="389" t="s">
        <v>125</v>
      </c>
      <c r="D104" s="381"/>
      <c r="E104" s="382"/>
      <c r="F104" s="142"/>
      <c r="G104" s="319"/>
      <c r="H104"/>
    </row>
    <row r="105" spans="1:8">
      <c r="A105" s="812"/>
      <c r="B105" s="931"/>
      <c r="C105" s="389" t="s">
        <v>126</v>
      </c>
      <c r="D105" s="381"/>
      <c r="E105" s="382"/>
      <c r="F105" s="142"/>
      <c r="G105" s="319"/>
      <c r="H105"/>
    </row>
    <row r="106" spans="1:8">
      <c r="A106" s="812"/>
      <c r="B106" s="812" t="s">
        <v>127</v>
      </c>
      <c r="C106" s="389" t="s">
        <v>128</v>
      </c>
      <c r="D106" s="385"/>
      <c r="E106" s="385"/>
      <c r="F106" s="385"/>
      <c r="G106" s="385"/>
      <c r="H106"/>
    </row>
    <row r="107" spans="1:8">
      <c r="A107" s="812"/>
      <c r="B107" s="812"/>
      <c r="C107" s="389" t="s">
        <v>129</v>
      </c>
      <c r="D107" s="385"/>
      <c r="E107" s="385"/>
      <c r="F107" s="385"/>
      <c r="G107" s="385"/>
      <c r="H107"/>
    </row>
    <row r="108" spans="1:8">
      <c r="A108" s="812"/>
      <c r="B108" s="812"/>
      <c r="C108" s="512" t="s">
        <v>130</v>
      </c>
      <c r="D108" s="111">
        <v>1</v>
      </c>
      <c r="E108" s="387">
        <v>160</v>
      </c>
      <c r="F108" s="388">
        <v>5.6250000000000001E-2</v>
      </c>
      <c r="G108" s="49">
        <v>0.3692307692307692</v>
      </c>
      <c r="H108"/>
    </row>
    <row r="109" spans="1:8">
      <c r="A109" s="810" t="s">
        <v>147</v>
      </c>
      <c r="B109" s="810"/>
      <c r="C109" s="810"/>
      <c r="D109" s="596">
        <v>4</v>
      </c>
      <c r="E109" s="596">
        <v>310</v>
      </c>
      <c r="F109" s="597">
        <v>0.53440860215053765</v>
      </c>
      <c r="G109" s="545">
        <v>0.52163461538461542</v>
      </c>
      <c r="H109"/>
    </row>
    <row r="110" spans="1:8">
      <c r="A110" s="927" t="s">
        <v>131</v>
      </c>
      <c r="B110" s="927"/>
      <c r="C110" s="927"/>
      <c r="D110" s="598">
        <f>D14+D25+D41+D50+D67+D85+D93+D109</f>
        <v>20</v>
      </c>
      <c r="E110" s="598">
        <v>2080</v>
      </c>
      <c r="F110" s="597">
        <v>0.46971153846153846</v>
      </c>
      <c r="G110" s="545">
        <v>0.63949367088607578</v>
      </c>
      <c r="H110"/>
    </row>
    <row r="111" spans="1:8" ht="15.75" customHeight="1">
      <c r="A111" s="380" t="s">
        <v>186</v>
      </c>
      <c r="B111" s="313" t="s">
        <v>386</v>
      </c>
      <c r="C111" s="313"/>
      <c r="D111" s="378"/>
      <c r="E111" s="313"/>
      <c r="F111" s="313"/>
      <c r="G111" s="313"/>
      <c r="H111"/>
    </row>
    <row r="112" spans="1:8" ht="15.75" customHeight="1">
      <c r="A112" s="316" t="s">
        <v>357</v>
      </c>
      <c r="B112" s="314" t="s">
        <v>358</v>
      </c>
      <c r="C112" s="314"/>
      <c r="D112" s="379"/>
      <c r="E112" s="314"/>
      <c r="F112" s="314"/>
      <c r="G112" s="314"/>
      <c r="H112"/>
    </row>
  </sheetData>
  <mergeCells count="55"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68:A84"/>
    <mergeCell ref="B75:B78"/>
    <mergeCell ref="B20:B21"/>
    <mergeCell ref="B22:B24"/>
    <mergeCell ref="B69:B70"/>
    <mergeCell ref="B71:B72"/>
    <mergeCell ref="B73:B74"/>
    <mergeCell ref="A67:C67"/>
    <mergeCell ref="A51:A66"/>
    <mergeCell ref="A94:A108"/>
    <mergeCell ref="B104:B105"/>
    <mergeCell ref="B106:B108"/>
    <mergeCell ref="B100:B101"/>
    <mergeCell ref="B102:B103"/>
    <mergeCell ref="A93:C93"/>
    <mergeCell ref="A86:A92"/>
    <mergeCell ref="A25:C25"/>
    <mergeCell ref="B64:B66"/>
    <mergeCell ref="B26:B30"/>
    <mergeCell ref="B31:B36"/>
    <mergeCell ref="B37:B40"/>
    <mergeCell ref="B42:B49"/>
    <mergeCell ref="A41:C41"/>
    <mergeCell ref="A26:A40"/>
    <mergeCell ref="B79:B81"/>
    <mergeCell ref="B82:B84"/>
    <mergeCell ref="B51:B53"/>
    <mergeCell ref="B54:B59"/>
    <mergeCell ref="B60:B63"/>
    <mergeCell ref="A85:C85"/>
    <mergeCell ref="A109:C109"/>
    <mergeCell ref="A110:C110"/>
    <mergeCell ref="A42:A49"/>
    <mergeCell ref="A1:G1"/>
    <mergeCell ref="A2:G2"/>
    <mergeCell ref="D3:D5"/>
    <mergeCell ref="E3:E5"/>
    <mergeCell ref="A3:A5"/>
    <mergeCell ref="A6:A13"/>
    <mergeCell ref="A14:C14"/>
    <mergeCell ref="A50:C50"/>
    <mergeCell ref="A15:A24"/>
    <mergeCell ref="B86:B88"/>
    <mergeCell ref="B90:B92"/>
    <mergeCell ref="B94:B96"/>
    <mergeCell ref="B97:B9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DE111"/>
  <sheetViews>
    <sheetView zoomScale="85" zoomScaleNormal="85" zoomScaleSheetLayoutView="80" workbookViewId="0">
      <selection activeCell="A115" sqref="A115"/>
    </sheetView>
  </sheetViews>
  <sheetFormatPr defaultRowHeight="1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7.85546875" customWidth="1"/>
    <col min="7" max="7" width="27.28515625" style="4" customWidth="1"/>
    <col min="8" max="10" width="9.140625" style="4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ht="24.95" customHeight="1">
      <c r="A1" s="928" t="s">
        <v>384</v>
      </c>
      <c r="B1" s="928"/>
      <c r="C1" s="928"/>
      <c r="D1" s="928"/>
      <c r="E1" s="928"/>
      <c r="F1" s="928"/>
      <c r="G1" s="928"/>
      <c r="I1"/>
      <c r="J1"/>
    </row>
    <row r="2" spans="1:10" ht="24.95" customHeight="1">
      <c r="A2" s="929" t="s">
        <v>233</v>
      </c>
      <c r="B2" s="929"/>
      <c r="C2" s="929"/>
      <c r="D2" s="929"/>
      <c r="E2" s="929"/>
      <c r="F2" s="929"/>
      <c r="G2" s="929"/>
      <c r="I2"/>
      <c r="J2"/>
    </row>
    <row r="3" spans="1:10" ht="22.5" customHeight="1">
      <c r="A3" s="946" t="s">
        <v>141</v>
      </c>
      <c r="B3" s="951" t="s">
        <v>1</v>
      </c>
      <c r="C3" s="944" t="s">
        <v>2</v>
      </c>
      <c r="D3" s="943" t="s">
        <v>229</v>
      </c>
      <c r="E3" s="943" t="s">
        <v>133</v>
      </c>
      <c r="F3" s="954" t="s">
        <v>234</v>
      </c>
      <c r="G3" s="950" t="s">
        <v>232</v>
      </c>
      <c r="I3"/>
      <c r="J3"/>
    </row>
    <row r="4" spans="1:10" ht="22.5" customHeight="1">
      <c r="A4" s="861"/>
      <c r="B4" s="952"/>
      <c r="C4" s="953"/>
      <c r="D4" s="943"/>
      <c r="E4" s="943"/>
      <c r="F4" s="954"/>
      <c r="G4" s="847"/>
      <c r="I4"/>
      <c r="J4"/>
    </row>
    <row r="5" spans="1:10" ht="54.95" customHeight="1">
      <c r="A5" s="861"/>
      <c r="B5" s="952"/>
      <c r="C5" s="953"/>
      <c r="D5" s="944"/>
      <c r="E5" s="944"/>
      <c r="F5" s="955"/>
      <c r="G5" s="847"/>
      <c r="I5"/>
      <c r="J5"/>
    </row>
    <row r="6" spans="1:10" ht="15.75" customHeight="1">
      <c r="A6" s="812" t="s">
        <v>143</v>
      </c>
      <c r="B6" s="937" t="s">
        <v>4</v>
      </c>
      <c r="C6" s="113" t="s">
        <v>5</v>
      </c>
      <c r="D6" s="133"/>
      <c r="E6" s="133"/>
      <c r="F6" s="130"/>
      <c r="G6" s="141"/>
      <c r="I6"/>
      <c r="J6"/>
    </row>
    <row r="7" spans="1:10" ht="15.75" customHeight="1">
      <c r="A7" s="812"/>
      <c r="B7" s="937"/>
      <c r="C7" s="113" t="s">
        <v>6</v>
      </c>
      <c r="D7" s="133"/>
      <c r="E7" s="133"/>
      <c r="F7" s="130"/>
      <c r="G7" s="141"/>
      <c r="I7"/>
      <c r="J7"/>
    </row>
    <row r="8" spans="1:10" ht="15.75" customHeight="1">
      <c r="A8" s="812"/>
      <c r="B8" s="938" t="s">
        <v>7</v>
      </c>
      <c r="C8" s="113" t="s">
        <v>8</v>
      </c>
      <c r="D8" s="133"/>
      <c r="E8" s="133"/>
      <c r="F8" s="133"/>
      <c r="G8" s="133"/>
      <c r="I8"/>
      <c r="J8"/>
    </row>
    <row r="9" spans="1:10" ht="15.75" customHeight="1">
      <c r="A9" s="812"/>
      <c r="B9" s="938"/>
      <c r="C9" s="600" t="s">
        <v>9</v>
      </c>
      <c r="D9" s="125">
        <v>1</v>
      </c>
      <c r="E9" s="125">
        <v>300</v>
      </c>
      <c r="F9" s="116">
        <v>1.1722222222222223</v>
      </c>
      <c r="G9" s="109">
        <v>0.13459715639810427</v>
      </c>
      <c r="I9"/>
      <c r="J9"/>
    </row>
    <row r="10" spans="1:10" ht="15.75" customHeight="1">
      <c r="A10" s="812"/>
      <c r="B10" s="938"/>
      <c r="C10" s="113" t="s">
        <v>10</v>
      </c>
      <c r="D10" s="133"/>
      <c r="E10" s="133"/>
      <c r="F10" s="133"/>
      <c r="G10" s="133"/>
      <c r="I10"/>
      <c r="J10"/>
    </row>
    <row r="11" spans="1:10" ht="15.75" customHeight="1">
      <c r="A11" s="812"/>
      <c r="B11" s="937" t="s">
        <v>11</v>
      </c>
      <c r="C11" s="113" t="s">
        <v>12</v>
      </c>
      <c r="D11" s="133"/>
      <c r="E11" s="133"/>
      <c r="F11" s="130"/>
      <c r="G11" s="141"/>
      <c r="I11"/>
      <c r="J11"/>
    </row>
    <row r="12" spans="1:10" ht="15.75" customHeight="1">
      <c r="A12" s="812"/>
      <c r="B12" s="937"/>
      <c r="C12" s="113" t="s">
        <v>13</v>
      </c>
      <c r="D12" s="133"/>
      <c r="E12" s="133"/>
      <c r="F12" s="130"/>
      <c r="G12" s="141"/>
      <c r="I12"/>
      <c r="J12"/>
    </row>
    <row r="13" spans="1:10" ht="15.75" customHeight="1">
      <c r="A13" s="812"/>
      <c r="B13" s="937"/>
      <c r="C13" s="113" t="s">
        <v>14</v>
      </c>
      <c r="D13" s="133"/>
      <c r="E13" s="134"/>
      <c r="F13" s="130"/>
      <c r="G13" s="141"/>
      <c r="I13"/>
      <c r="J13"/>
    </row>
    <row r="14" spans="1:10" ht="15.75" customHeight="1">
      <c r="A14" s="940" t="s">
        <v>148</v>
      </c>
      <c r="B14" s="938" t="s">
        <v>15</v>
      </c>
      <c r="C14" s="113" t="s">
        <v>16</v>
      </c>
      <c r="D14" s="133"/>
      <c r="E14" s="133"/>
      <c r="F14" s="133"/>
      <c r="G14" s="133"/>
      <c r="I14"/>
      <c r="J14"/>
    </row>
    <row r="15" spans="1:10" ht="15.75" customHeight="1">
      <c r="A15" s="941"/>
      <c r="B15" s="938"/>
      <c r="C15" s="600" t="s">
        <v>17</v>
      </c>
      <c r="D15" s="121">
        <v>1</v>
      </c>
      <c r="E15" s="145">
        <v>200</v>
      </c>
      <c r="F15" s="460">
        <v>1.4550000000000001</v>
      </c>
      <c r="G15" s="191">
        <v>6.8728522336769765E-2</v>
      </c>
      <c r="I15"/>
      <c r="J15"/>
    </row>
    <row r="16" spans="1:10" ht="15.75" customHeight="1">
      <c r="A16" s="941"/>
      <c r="B16" s="938"/>
      <c r="C16" s="113" t="s">
        <v>18</v>
      </c>
      <c r="D16" s="133"/>
      <c r="E16" s="133"/>
      <c r="F16" s="133"/>
      <c r="G16" s="133"/>
      <c r="I16"/>
      <c r="J16"/>
    </row>
    <row r="17" spans="1:10" ht="15.75" customHeight="1">
      <c r="A17" s="941"/>
      <c r="B17" s="937" t="s">
        <v>19</v>
      </c>
      <c r="C17" s="113" t="s">
        <v>20</v>
      </c>
      <c r="D17" s="133"/>
      <c r="E17" s="133"/>
      <c r="F17" s="131"/>
      <c r="G17" s="142"/>
      <c r="I17"/>
      <c r="J17"/>
    </row>
    <row r="18" spans="1:10" ht="15.75">
      <c r="A18" s="941"/>
      <c r="B18" s="937"/>
      <c r="C18" s="113" t="s">
        <v>21</v>
      </c>
      <c r="D18" s="133"/>
      <c r="E18" s="133"/>
      <c r="F18" s="131"/>
      <c r="G18" s="142"/>
      <c r="I18"/>
      <c r="J18"/>
    </row>
    <row r="19" spans="1:10" ht="15.75">
      <c r="A19" s="941"/>
      <c r="B19" s="937" t="s">
        <v>22</v>
      </c>
      <c r="C19" s="113" t="s">
        <v>23</v>
      </c>
      <c r="D19" s="133"/>
      <c r="E19" s="133"/>
      <c r="F19" s="131"/>
      <c r="G19" s="142"/>
      <c r="I19"/>
      <c r="J19"/>
    </row>
    <row r="20" spans="1:10" ht="15.75">
      <c r="A20" s="941"/>
      <c r="B20" s="937"/>
      <c r="C20" s="113" t="s">
        <v>24</v>
      </c>
      <c r="D20" s="133"/>
      <c r="E20" s="133"/>
      <c r="F20" s="131"/>
      <c r="G20" s="142"/>
      <c r="I20"/>
      <c r="J20"/>
    </row>
    <row r="21" spans="1:10" ht="15.75">
      <c r="A21" s="941"/>
      <c r="B21" s="937" t="s">
        <v>25</v>
      </c>
      <c r="C21" s="113" t="s">
        <v>26</v>
      </c>
      <c r="D21" s="133"/>
      <c r="E21" s="133"/>
      <c r="F21" s="131"/>
      <c r="G21" s="142"/>
      <c r="I21"/>
      <c r="J21"/>
    </row>
    <row r="22" spans="1:10" ht="15.75">
      <c r="A22" s="941"/>
      <c r="B22" s="937"/>
      <c r="C22" s="113" t="s">
        <v>27</v>
      </c>
      <c r="D22" s="133"/>
      <c r="E22" s="133"/>
      <c r="F22" s="131"/>
      <c r="G22" s="142"/>
      <c r="I22"/>
      <c r="J22"/>
    </row>
    <row r="23" spans="1:10" ht="15.75">
      <c r="A23" s="942"/>
      <c r="B23" s="937"/>
      <c r="C23" s="113" t="s">
        <v>28</v>
      </c>
      <c r="D23" s="134"/>
      <c r="E23" s="134"/>
      <c r="F23" s="131"/>
      <c r="G23" s="142"/>
      <c r="I23"/>
      <c r="J23"/>
    </row>
    <row r="24" spans="1:10" ht="15.75">
      <c r="A24" s="810" t="s">
        <v>147</v>
      </c>
      <c r="B24" s="810"/>
      <c r="C24" s="810"/>
      <c r="D24" s="603">
        <v>1</v>
      </c>
      <c r="E24" s="603">
        <v>500</v>
      </c>
      <c r="F24" s="610">
        <v>1.2853333333333332</v>
      </c>
      <c r="G24" s="595">
        <v>0.10477178423236515</v>
      </c>
      <c r="I24"/>
      <c r="J24"/>
    </row>
    <row r="25" spans="1:10" ht="15.75">
      <c r="A25" s="940" t="s">
        <v>150</v>
      </c>
      <c r="B25" s="945" t="s">
        <v>29</v>
      </c>
      <c r="C25" s="600" t="s">
        <v>30</v>
      </c>
      <c r="D25" s="121">
        <v>1</v>
      </c>
      <c r="E25" s="126">
        <v>50</v>
      </c>
      <c r="F25" s="116">
        <v>1.24</v>
      </c>
      <c r="G25" s="109">
        <v>1.6774193548387097</v>
      </c>
      <c r="H25"/>
      <c r="I25"/>
      <c r="J25"/>
    </row>
    <row r="26" spans="1:10" ht="15.75">
      <c r="A26" s="941"/>
      <c r="B26" s="945"/>
      <c r="C26" s="113" t="s">
        <v>31</v>
      </c>
      <c r="D26" s="133"/>
      <c r="E26" s="133"/>
      <c r="F26" s="133"/>
      <c r="G26" s="133"/>
      <c r="H26"/>
      <c r="I26"/>
      <c r="J26"/>
    </row>
    <row r="27" spans="1:10" ht="15.75">
      <c r="A27" s="941"/>
      <c r="B27" s="945"/>
      <c r="C27" s="113" t="s">
        <v>32</v>
      </c>
      <c r="D27" s="133"/>
      <c r="E27" s="133"/>
      <c r="F27" s="133"/>
      <c r="G27" s="133"/>
      <c r="H27"/>
      <c r="I27"/>
      <c r="J27"/>
    </row>
    <row r="28" spans="1:10" ht="15.75">
      <c r="A28" s="941"/>
      <c r="B28" s="945"/>
      <c r="C28" s="113" t="s">
        <v>33</v>
      </c>
      <c r="D28" s="133"/>
      <c r="E28" s="133"/>
      <c r="F28" s="133"/>
      <c r="G28" s="133"/>
      <c r="H28"/>
      <c r="I28"/>
      <c r="J28"/>
    </row>
    <row r="29" spans="1:10" ht="15.75">
      <c r="A29" s="941"/>
      <c r="B29" s="945"/>
      <c r="C29" s="113" t="s">
        <v>34</v>
      </c>
      <c r="D29" s="133"/>
      <c r="E29" s="133"/>
      <c r="F29" s="133"/>
      <c r="G29" s="133"/>
      <c r="H29"/>
      <c r="I29"/>
      <c r="J29"/>
    </row>
    <row r="30" spans="1:10" ht="15.75">
      <c r="A30" s="941"/>
      <c r="B30" s="945" t="s">
        <v>35</v>
      </c>
      <c r="C30" s="113" t="s">
        <v>36</v>
      </c>
      <c r="D30" s="133"/>
      <c r="E30" s="133"/>
      <c r="F30" s="133"/>
      <c r="G30" s="133"/>
      <c r="H30"/>
      <c r="I30"/>
      <c r="J30"/>
    </row>
    <row r="31" spans="1:10" ht="15.75">
      <c r="A31" s="941"/>
      <c r="B31" s="945"/>
      <c r="C31" s="113" t="s">
        <v>37</v>
      </c>
      <c r="D31" s="133"/>
      <c r="E31" s="133"/>
      <c r="F31" s="133"/>
      <c r="G31" s="133"/>
      <c r="H31"/>
      <c r="I31"/>
      <c r="J31"/>
    </row>
    <row r="32" spans="1:10" ht="15.75">
      <c r="A32" s="941"/>
      <c r="B32" s="945"/>
      <c r="C32" s="113" t="s">
        <v>38</v>
      </c>
      <c r="D32" s="133"/>
      <c r="E32" s="133"/>
      <c r="F32" s="133"/>
      <c r="G32" s="133"/>
      <c r="H32"/>
      <c r="I32"/>
      <c r="J32"/>
    </row>
    <row r="33" spans="1:10" ht="15.75">
      <c r="A33" s="941"/>
      <c r="B33" s="945"/>
      <c r="C33" s="600" t="s">
        <v>39</v>
      </c>
      <c r="D33" s="121">
        <v>1</v>
      </c>
      <c r="E33" s="121">
        <v>300</v>
      </c>
      <c r="F33" s="140">
        <v>1.0477777777777777</v>
      </c>
      <c r="G33" s="191">
        <v>0.19088016967126195</v>
      </c>
      <c r="H33"/>
      <c r="I33"/>
      <c r="J33"/>
    </row>
    <row r="34" spans="1:10" ht="15.75">
      <c r="A34" s="941"/>
      <c r="B34" s="945"/>
      <c r="C34" s="113" t="s">
        <v>40</v>
      </c>
      <c r="D34" s="133"/>
      <c r="E34" s="133"/>
      <c r="F34" s="133"/>
      <c r="G34" s="133"/>
      <c r="H34"/>
      <c r="I34"/>
      <c r="J34"/>
    </row>
    <row r="35" spans="1:10" ht="15.75">
      <c r="A35" s="941"/>
      <c r="B35" s="945"/>
      <c r="C35" s="113" t="s">
        <v>41</v>
      </c>
      <c r="D35" s="133"/>
      <c r="E35" s="133"/>
      <c r="F35" s="133"/>
      <c r="G35" s="133"/>
      <c r="H35"/>
      <c r="I35"/>
      <c r="J35"/>
    </row>
    <row r="36" spans="1:10" ht="15.75">
      <c r="A36" s="941"/>
      <c r="B36" s="945" t="s">
        <v>42</v>
      </c>
      <c r="C36" s="113" t="s">
        <v>43</v>
      </c>
      <c r="D36" s="133"/>
      <c r="E36" s="133"/>
      <c r="F36" s="133"/>
      <c r="G36" s="133"/>
      <c r="H36"/>
      <c r="I36"/>
      <c r="J36"/>
    </row>
    <row r="37" spans="1:10" ht="15.75">
      <c r="A37" s="941"/>
      <c r="B37" s="945"/>
      <c r="C37" s="113" t="s">
        <v>44</v>
      </c>
      <c r="D37" s="133"/>
      <c r="E37" s="133"/>
      <c r="F37" s="133"/>
      <c r="G37" s="133"/>
      <c r="H37"/>
      <c r="I37"/>
      <c r="J37"/>
    </row>
    <row r="38" spans="1:10" ht="15.75">
      <c r="A38" s="941"/>
      <c r="B38" s="945"/>
      <c r="C38" s="113" t="s">
        <v>45</v>
      </c>
      <c r="D38" s="133"/>
      <c r="E38" s="133"/>
      <c r="F38" s="133"/>
      <c r="G38" s="133"/>
      <c r="H38"/>
      <c r="I38"/>
      <c r="J38"/>
    </row>
    <row r="39" spans="1:10" ht="15.75">
      <c r="A39" s="942"/>
      <c r="B39" s="945"/>
      <c r="C39" s="600" t="s">
        <v>46</v>
      </c>
      <c r="D39" s="121">
        <v>1</v>
      </c>
      <c r="E39" s="127">
        <v>300</v>
      </c>
      <c r="F39" s="116">
        <v>0.66555555555555557</v>
      </c>
      <c r="G39" s="109">
        <v>1.2604340567612689</v>
      </c>
      <c r="H39"/>
      <c r="I39"/>
      <c r="J39"/>
    </row>
    <row r="40" spans="1:10" ht="15.75">
      <c r="A40" s="810" t="s">
        <v>147</v>
      </c>
      <c r="B40" s="810"/>
      <c r="C40" s="810"/>
      <c r="D40" s="603">
        <v>3</v>
      </c>
      <c r="E40" s="603">
        <v>650</v>
      </c>
      <c r="F40" s="605">
        <v>0.88615384615384618</v>
      </c>
      <c r="G40" s="595">
        <v>0.7216435185185186</v>
      </c>
      <c r="H40"/>
      <c r="I40"/>
      <c r="J40"/>
    </row>
    <row r="41" spans="1:10" ht="15.75">
      <c r="A41" s="940" t="s">
        <v>154</v>
      </c>
      <c r="B41" s="945" t="s">
        <v>47</v>
      </c>
      <c r="C41" s="600" t="s">
        <v>48</v>
      </c>
      <c r="D41" s="128">
        <v>2</v>
      </c>
      <c r="E41" s="128">
        <v>1000</v>
      </c>
      <c r="F41" s="140">
        <v>1.3886666666666667</v>
      </c>
      <c r="G41" s="109">
        <v>0.65770523283725391</v>
      </c>
      <c r="H41"/>
      <c r="I41"/>
      <c r="J41"/>
    </row>
    <row r="42" spans="1:10" ht="15.75">
      <c r="A42" s="941"/>
      <c r="B42" s="945"/>
      <c r="C42" s="600" t="s">
        <v>49</v>
      </c>
      <c r="D42" s="122">
        <v>1</v>
      </c>
      <c r="E42" s="122">
        <v>300</v>
      </c>
      <c r="F42" s="140">
        <v>1.0177777777777777</v>
      </c>
      <c r="G42" s="109">
        <v>0.29475982532751094</v>
      </c>
      <c r="H42"/>
      <c r="I42"/>
      <c r="J42"/>
    </row>
    <row r="43" spans="1:10" ht="15.75">
      <c r="A43" s="941"/>
      <c r="B43" s="945"/>
      <c r="C43" s="600" t="s">
        <v>50</v>
      </c>
      <c r="D43" s="122">
        <v>1</v>
      </c>
      <c r="E43" s="122">
        <v>600</v>
      </c>
      <c r="F43" s="117">
        <v>0.51611111111111119</v>
      </c>
      <c r="G43" s="109">
        <v>3.1254228031158142</v>
      </c>
      <c r="H43"/>
      <c r="I43"/>
      <c r="J43"/>
    </row>
    <row r="44" spans="1:10" ht="15.75">
      <c r="A44" s="941"/>
      <c r="B44" s="945"/>
      <c r="C44" s="113" t="s">
        <v>51</v>
      </c>
      <c r="D44" s="133"/>
      <c r="E44" s="133"/>
      <c r="F44" s="133"/>
      <c r="G44" s="133"/>
      <c r="H44"/>
      <c r="I44"/>
      <c r="J44"/>
    </row>
    <row r="45" spans="1:10" ht="15.75">
      <c r="A45" s="941"/>
      <c r="B45" s="945"/>
      <c r="C45" s="113" t="s">
        <v>52</v>
      </c>
      <c r="D45" s="133"/>
      <c r="E45" s="133"/>
      <c r="F45" s="133"/>
      <c r="G45" s="133"/>
      <c r="H45"/>
      <c r="I45"/>
      <c r="J45"/>
    </row>
    <row r="46" spans="1:10" ht="15.75">
      <c r="A46" s="941"/>
      <c r="B46" s="945"/>
      <c r="C46" s="600" t="s">
        <v>53</v>
      </c>
      <c r="D46" s="121">
        <v>1</v>
      </c>
      <c r="E46" s="122">
        <v>400</v>
      </c>
      <c r="F46" s="140">
        <v>1.1141666666666667</v>
      </c>
      <c r="G46" s="191">
        <v>6.8062827225130879E-2</v>
      </c>
      <c r="H46"/>
      <c r="I46"/>
      <c r="J46"/>
    </row>
    <row r="47" spans="1:10" ht="15.75">
      <c r="A47" s="941"/>
      <c r="B47" s="945"/>
      <c r="C47" s="113" t="s">
        <v>54</v>
      </c>
      <c r="D47" s="133"/>
      <c r="E47" s="133"/>
      <c r="F47" s="133"/>
      <c r="G47" s="133"/>
      <c r="H47"/>
      <c r="I47"/>
      <c r="J47"/>
    </row>
    <row r="48" spans="1:10" ht="15.75">
      <c r="A48" s="942"/>
      <c r="B48" s="945"/>
      <c r="C48" s="600" t="s">
        <v>55</v>
      </c>
      <c r="D48" s="121">
        <v>1</v>
      </c>
      <c r="E48" s="129">
        <v>600</v>
      </c>
      <c r="F48" s="116">
        <v>1.0744444444444443</v>
      </c>
      <c r="G48" s="109">
        <v>0.13960703205791108</v>
      </c>
      <c r="H48"/>
      <c r="I48"/>
      <c r="J48"/>
    </row>
    <row r="49" spans="1:10" ht="15.75">
      <c r="A49" s="810" t="s">
        <v>147</v>
      </c>
      <c r="B49" s="810"/>
      <c r="C49" s="810"/>
      <c r="D49" s="603">
        <v>6</v>
      </c>
      <c r="E49" s="604">
        <v>2900</v>
      </c>
      <c r="F49" s="605">
        <v>1.066896551724138</v>
      </c>
      <c r="G49" s="595">
        <v>0.38127558715794013</v>
      </c>
      <c r="H49"/>
      <c r="I49"/>
      <c r="J49"/>
    </row>
    <row r="50" spans="1:10" ht="15" customHeight="1">
      <c r="A50" s="940" t="s">
        <v>230</v>
      </c>
      <c r="B50" s="938" t="s">
        <v>56</v>
      </c>
      <c r="C50" s="120" t="s">
        <v>57</v>
      </c>
      <c r="D50" s="133"/>
      <c r="E50" s="133"/>
      <c r="F50" s="133"/>
      <c r="G50" s="133"/>
      <c r="H50"/>
      <c r="I50"/>
      <c r="J50"/>
    </row>
    <row r="51" spans="1:10" ht="15" customHeight="1">
      <c r="A51" s="941"/>
      <c r="B51" s="938"/>
      <c r="C51" s="120" t="s">
        <v>58</v>
      </c>
      <c r="D51" s="133"/>
      <c r="E51" s="133"/>
      <c r="F51" s="133"/>
      <c r="G51" s="133"/>
      <c r="H51"/>
      <c r="I51"/>
      <c r="J51"/>
    </row>
    <row r="52" spans="1:10" ht="15" customHeight="1">
      <c r="A52" s="941"/>
      <c r="B52" s="938"/>
      <c r="C52" s="601" t="s">
        <v>59</v>
      </c>
      <c r="D52" s="121">
        <v>1</v>
      </c>
      <c r="E52" s="124">
        <v>150</v>
      </c>
      <c r="F52" s="140">
        <v>0.9555555555555556</v>
      </c>
      <c r="G52" s="191">
        <v>0.19767441860465115</v>
      </c>
      <c r="H52"/>
      <c r="I52"/>
      <c r="J52"/>
    </row>
    <row r="53" spans="1:10" ht="15" customHeight="1">
      <c r="A53" s="941"/>
      <c r="B53" s="938" t="s">
        <v>60</v>
      </c>
      <c r="C53" s="120" t="s">
        <v>61</v>
      </c>
      <c r="D53" s="133"/>
      <c r="E53" s="133"/>
      <c r="F53" s="133"/>
      <c r="G53" s="133"/>
      <c r="H53"/>
      <c r="I53"/>
      <c r="J53"/>
    </row>
    <row r="54" spans="1:10" ht="15" customHeight="1">
      <c r="A54" s="941"/>
      <c r="B54" s="938"/>
      <c r="C54" s="120" t="s">
        <v>62</v>
      </c>
      <c r="D54" s="133"/>
      <c r="E54" s="133"/>
      <c r="F54" s="133"/>
      <c r="G54" s="133"/>
      <c r="H54"/>
      <c r="I54"/>
      <c r="J54"/>
    </row>
    <row r="55" spans="1:10" ht="15" customHeight="1">
      <c r="A55" s="941"/>
      <c r="B55" s="938"/>
      <c r="C55" s="120" t="s">
        <v>63</v>
      </c>
      <c r="D55" s="133"/>
      <c r="E55" s="133"/>
      <c r="F55" s="133"/>
      <c r="G55" s="133"/>
      <c r="H55"/>
      <c r="I55"/>
      <c r="J55"/>
    </row>
    <row r="56" spans="1:10" ht="15" customHeight="1">
      <c r="A56" s="941"/>
      <c r="B56" s="938"/>
      <c r="C56" s="120" t="s">
        <v>64</v>
      </c>
      <c r="D56" s="133"/>
      <c r="E56" s="133"/>
      <c r="F56" s="133"/>
      <c r="G56" s="133"/>
      <c r="H56"/>
      <c r="I56"/>
      <c r="J56"/>
    </row>
    <row r="57" spans="1:10" ht="15" customHeight="1">
      <c r="A57" s="941"/>
      <c r="B57" s="938"/>
      <c r="C57" s="120" t="s">
        <v>65</v>
      </c>
      <c r="D57" s="133"/>
      <c r="E57" s="133"/>
      <c r="F57" s="133"/>
      <c r="G57" s="133"/>
      <c r="H57"/>
      <c r="I57"/>
      <c r="J57"/>
    </row>
    <row r="58" spans="1:10" ht="15" customHeight="1">
      <c r="A58" s="941"/>
      <c r="B58" s="938"/>
      <c r="C58" s="601" t="s">
        <v>66</v>
      </c>
      <c r="D58" s="124">
        <v>1</v>
      </c>
      <c r="E58" s="124">
        <v>420</v>
      </c>
      <c r="F58" s="140">
        <v>1.8428571428571427</v>
      </c>
      <c r="G58" s="461">
        <v>6.4168819982773462E-2</v>
      </c>
      <c r="H58"/>
      <c r="I58"/>
      <c r="J58"/>
    </row>
    <row r="59" spans="1:10" ht="15" customHeight="1">
      <c r="A59" s="941"/>
      <c r="B59" s="938" t="s">
        <v>67</v>
      </c>
      <c r="C59" s="120" t="s">
        <v>68</v>
      </c>
      <c r="D59" s="133"/>
      <c r="E59" s="133"/>
      <c r="F59" s="133"/>
      <c r="G59" s="133"/>
      <c r="H59"/>
      <c r="I59"/>
      <c r="J59"/>
    </row>
    <row r="60" spans="1:10" ht="15" customHeight="1">
      <c r="A60" s="941"/>
      <c r="B60" s="938"/>
      <c r="C60" s="120" t="s">
        <v>69</v>
      </c>
      <c r="D60" s="133"/>
      <c r="E60" s="133"/>
      <c r="F60" s="133"/>
      <c r="G60" s="133"/>
      <c r="H60"/>
      <c r="I60"/>
      <c r="J60"/>
    </row>
    <row r="61" spans="1:10" ht="15.75">
      <c r="A61" s="941"/>
      <c r="B61" s="938"/>
      <c r="C61" s="120" t="s">
        <v>70</v>
      </c>
      <c r="D61" s="133"/>
      <c r="E61" s="133"/>
      <c r="F61" s="133"/>
      <c r="G61" s="133"/>
      <c r="H61"/>
      <c r="I61"/>
      <c r="J61"/>
    </row>
    <row r="62" spans="1:10" ht="15.75">
      <c r="A62" s="941"/>
      <c r="B62" s="938"/>
      <c r="C62" s="601" t="s">
        <v>71</v>
      </c>
      <c r="D62" s="125">
        <v>1</v>
      </c>
      <c r="E62" s="125">
        <v>100</v>
      </c>
      <c r="F62" s="116">
        <v>1.5833333333333335</v>
      </c>
      <c r="G62" s="109">
        <v>0.66315789473684206</v>
      </c>
      <c r="H62"/>
      <c r="I62"/>
      <c r="J62"/>
    </row>
    <row r="63" spans="1:10" ht="15" customHeight="1">
      <c r="A63" s="941"/>
      <c r="B63" s="937" t="s">
        <v>72</v>
      </c>
      <c r="C63" s="120" t="s">
        <v>73</v>
      </c>
      <c r="D63" s="137"/>
      <c r="E63" s="137"/>
      <c r="F63" s="132"/>
      <c r="G63" s="142"/>
      <c r="H63"/>
      <c r="I63"/>
      <c r="J63"/>
    </row>
    <row r="64" spans="1:10" ht="15.75">
      <c r="A64" s="941"/>
      <c r="B64" s="937"/>
      <c r="C64" s="120" t="s">
        <v>74</v>
      </c>
      <c r="D64" s="137"/>
      <c r="E64" s="137"/>
      <c r="F64" s="132"/>
      <c r="G64" s="142"/>
      <c r="H64"/>
      <c r="I64"/>
      <c r="J64"/>
    </row>
    <row r="65" spans="1:10" ht="15.75">
      <c r="A65" s="942"/>
      <c r="B65" s="937"/>
      <c r="C65" s="120" t="s">
        <v>75</v>
      </c>
      <c r="D65" s="138"/>
      <c r="E65" s="138"/>
      <c r="F65" s="131"/>
      <c r="G65" s="142"/>
      <c r="H65"/>
      <c r="I65"/>
      <c r="J65"/>
    </row>
    <row r="66" spans="1:10" ht="15.75">
      <c r="A66" s="810" t="s">
        <v>147</v>
      </c>
      <c r="B66" s="810"/>
      <c r="C66" s="810"/>
      <c r="D66" s="603">
        <v>3</v>
      </c>
      <c r="E66" s="603">
        <v>670</v>
      </c>
      <c r="F66" s="605">
        <v>1.6054726368159205</v>
      </c>
      <c r="G66" s="595">
        <v>0.17012705299039355</v>
      </c>
      <c r="H66"/>
      <c r="I66"/>
      <c r="J66"/>
    </row>
    <row r="67" spans="1:10" ht="15.75">
      <c r="A67" s="940" t="s">
        <v>162</v>
      </c>
      <c r="B67" s="119" t="s">
        <v>76</v>
      </c>
      <c r="C67" s="113" t="s">
        <v>77</v>
      </c>
      <c r="D67" s="135"/>
      <c r="E67" s="135"/>
      <c r="F67" s="131"/>
      <c r="G67" s="142"/>
      <c r="H67" s="2"/>
      <c r="I67" s="2"/>
      <c r="J67"/>
    </row>
    <row r="68" spans="1:10" ht="15.75">
      <c r="A68" s="941"/>
      <c r="B68" s="937" t="s">
        <v>78</v>
      </c>
      <c r="C68" s="113" t="s">
        <v>79</v>
      </c>
      <c r="D68" s="133"/>
      <c r="E68" s="133"/>
      <c r="F68" s="131"/>
      <c r="G68" s="142"/>
      <c r="H68" s="2"/>
      <c r="I68" s="2"/>
      <c r="J68"/>
    </row>
    <row r="69" spans="1:10" ht="15.75">
      <c r="A69" s="941"/>
      <c r="B69" s="937"/>
      <c r="C69" s="113" t="s">
        <v>80</v>
      </c>
      <c r="D69" s="133"/>
      <c r="E69" s="133"/>
      <c r="F69" s="131"/>
      <c r="G69" s="142"/>
      <c r="H69" s="2"/>
      <c r="I69" s="2"/>
      <c r="J69"/>
    </row>
    <row r="70" spans="1:10" ht="15.75">
      <c r="A70" s="941"/>
      <c r="B70" s="937" t="s">
        <v>81</v>
      </c>
      <c r="C70" s="113" t="s">
        <v>82</v>
      </c>
      <c r="D70" s="133"/>
      <c r="E70" s="133"/>
      <c r="F70" s="131"/>
      <c r="G70" s="142"/>
      <c r="H70"/>
      <c r="I70"/>
      <c r="J70"/>
    </row>
    <row r="71" spans="1:10" ht="15.75">
      <c r="A71" s="941"/>
      <c r="B71" s="937"/>
      <c r="C71" s="113" t="s">
        <v>83</v>
      </c>
      <c r="D71" s="136"/>
      <c r="E71" s="136"/>
      <c r="F71" s="131"/>
      <c r="G71" s="142"/>
      <c r="H71"/>
      <c r="I71"/>
      <c r="J71"/>
    </row>
    <row r="72" spans="1:10" ht="15.75">
      <c r="A72" s="941"/>
      <c r="B72" s="938" t="s">
        <v>84</v>
      </c>
      <c r="C72" s="600" t="s">
        <v>85</v>
      </c>
      <c r="D72" s="121">
        <v>1</v>
      </c>
      <c r="E72" s="121">
        <v>300</v>
      </c>
      <c r="F72" s="115">
        <v>0.81888888888888889</v>
      </c>
      <c r="G72" s="109">
        <v>7.1913161465400277E-2</v>
      </c>
      <c r="H72"/>
      <c r="I72"/>
      <c r="J72"/>
    </row>
    <row r="73" spans="1:10" ht="15.75">
      <c r="A73" s="941"/>
      <c r="B73" s="938"/>
      <c r="C73" s="113" t="s">
        <v>86</v>
      </c>
      <c r="D73" s="133"/>
      <c r="E73" s="133"/>
      <c r="F73" s="130"/>
      <c r="G73" s="141"/>
      <c r="H73"/>
      <c r="I73"/>
      <c r="J73"/>
    </row>
    <row r="74" spans="1:10" ht="15.75">
      <c r="A74" s="941"/>
      <c r="B74" s="938" t="s">
        <v>87</v>
      </c>
      <c r="C74" s="600" t="s">
        <v>88</v>
      </c>
      <c r="D74" s="121">
        <v>1</v>
      </c>
      <c r="E74" s="121">
        <v>100</v>
      </c>
      <c r="F74" s="115">
        <v>3.9266666666666667</v>
      </c>
      <c r="G74" s="109">
        <v>0.20033955857385399</v>
      </c>
      <c r="H74"/>
      <c r="I74"/>
      <c r="J74"/>
    </row>
    <row r="75" spans="1:10" ht="15.75">
      <c r="A75" s="941"/>
      <c r="B75" s="938"/>
      <c r="C75" s="113" t="s">
        <v>89</v>
      </c>
      <c r="D75" s="133"/>
      <c r="E75" s="133"/>
      <c r="F75" s="130"/>
      <c r="G75" s="141"/>
      <c r="H75"/>
      <c r="I75"/>
      <c r="J75"/>
    </row>
    <row r="76" spans="1:10" ht="15.75">
      <c r="A76" s="941"/>
      <c r="B76" s="938"/>
      <c r="C76" s="113" t="s">
        <v>90</v>
      </c>
      <c r="D76" s="133"/>
      <c r="E76" s="133"/>
      <c r="F76" s="130"/>
      <c r="G76" s="141"/>
      <c r="H76"/>
      <c r="I76"/>
      <c r="J76"/>
    </row>
    <row r="77" spans="1:10" ht="15.75">
      <c r="A77" s="941"/>
      <c r="B77" s="938"/>
      <c r="C77" s="113" t="s">
        <v>91</v>
      </c>
      <c r="D77" s="133"/>
      <c r="E77" s="133"/>
      <c r="F77" s="130"/>
      <c r="G77" s="141"/>
      <c r="H77"/>
      <c r="I77"/>
      <c r="J77"/>
    </row>
    <row r="78" spans="1:10" ht="15.75">
      <c r="A78" s="941"/>
      <c r="B78" s="937" t="s">
        <v>92</v>
      </c>
      <c r="C78" s="113" t="s">
        <v>93</v>
      </c>
      <c r="D78" s="133"/>
      <c r="E78" s="133"/>
      <c r="F78" s="131"/>
      <c r="G78" s="142"/>
      <c r="H78"/>
      <c r="I78"/>
      <c r="J78"/>
    </row>
    <row r="79" spans="1:10" ht="15.75">
      <c r="A79" s="941"/>
      <c r="B79" s="937"/>
      <c r="C79" s="113" t="s">
        <v>94</v>
      </c>
      <c r="D79" s="133"/>
      <c r="E79" s="133"/>
      <c r="F79" s="131"/>
      <c r="G79" s="142"/>
      <c r="H79"/>
      <c r="I79"/>
      <c r="J79"/>
    </row>
    <row r="80" spans="1:10" ht="15.75">
      <c r="A80" s="941"/>
      <c r="B80" s="937"/>
      <c r="C80" s="113" t="s">
        <v>95</v>
      </c>
      <c r="D80" s="133"/>
      <c r="E80" s="133"/>
      <c r="F80" s="131"/>
      <c r="G80" s="142"/>
      <c r="H80"/>
      <c r="I80"/>
      <c r="J80"/>
    </row>
    <row r="81" spans="1:109" ht="15.75">
      <c r="A81" s="941"/>
      <c r="B81" s="937" t="s">
        <v>96</v>
      </c>
      <c r="C81" s="113" t="s">
        <v>97</v>
      </c>
      <c r="D81" s="133"/>
      <c r="E81" s="133"/>
      <c r="F81" s="131"/>
      <c r="G81" s="142"/>
      <c r="H81"/>
      <c r="I81"/>
      <c r="J81"/>
    </row>
    <row r="82" spans="1:109" ht="15.75">
      <c r="A82" s="941"/>
      <c r="B82" s="937"/>
      <c r="C82" s="113" t="s">
        <v>98</v>
      </c>
      <c r="D82" s="133"/>
      <c r="E82" s="133"/>
      <c r="F82" s="131"/>
      <c r="G82" s="142"/>
      <c r="H82"/>
      <c r="I82"/>
      <c r="J82"/>
    </row>
    <row r="83" spans="1:109" ht="15.75">
      <c r="A83" s="942"/>
      <c r="B83" s="937"/>
      <c r="C83" s="113" t="s">
        <v>99</v>
      </c>
      <c r="D83" s="134"/>
      <c r="E83" s="134"/>
      <c r="F83" s="131"/>
      <c r="G83" s="142"/>
      <c r="H83"/>
      <c r="I83"/>
      <c r="J83"/>
    </row>
    <row r="84" spans="1:109" ht="15.75">
      <c r="A84" s="810" t="s">
        <v>147</v>
      </c>
      <c r="B84" s="810"/>
      <c r="C84" s="810"/>
      <c r="D84" s="603">
        <v>2</v>
      </c>
      <c r="E84" s="603">
        <v>400</v>
      </c>
      <c r="F84" s="610">
        <v>1.5958333333333334</v>
      </c>
      <c r="G84" s="595">
        <v>0.15091383812010442</v>
      </c>
      <c r="H84"/>
      <c r="I84"/>
      <c r="J84"/>
    </row>
    <row r="85" spans="1:109" ht="15" customHeight="1">
      <c r="A85" s="940" t="s">
        <v>174</v>
      </c>
      <c r="B85" s="947" t="s">
        <v>100</v>
      </c>
      <c r="C85" s="113" t="s">
        <v>101</v>
      </c>
      <c r="D85" s="135"/>
      <c r="E85" s="135"/>
      <c r="F85" s="132"/>
      <c r="G85" s="142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</row>
    <row r="86" spans="1:109" ht="15.75">
      <c r="A86" s="941"/>
      <c r="B86" s="948"/>
      <c r="C86" s="600" t="s">
        <v>102</v>
      </c>
      <c r="D86" s="125">
        <v>1</v>
      </c>
      <c r="E86" s="125">
        <v>100</v>
      </c>
      <c r="F86" s="802">
        <v>1.1433</v>
      </c>
      <c r="G86" s="803">
        <v>0.309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</row>
    <row r="87" spans="1:109" ht="15.75">
      <c r="A87" s="941"/>
      <c r="B87" s="949"/>
      <c r="C87" s="113" t="s">
        <v>103</v>
      </c>
      <c r="D87" s="133"/>
      <c r="E87" s="133"/>
      <c r="F87" s="132"/>
      <c r="G87" s="142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</row>
    <row r="88" spans="1:109" ht="15.75">
      <c r="A88" s="941"/>
      <c r="B88" s="602" t="s">
        <v>104</v>
      </c>
      <c r="C88" s="600" t="s">
        <v>105</v>
      </c>
      <c r="D88" s="125">
        <v>1</v>
      </c>
      <c r="E88" s="125">
        <v>100</v>
      </c>
      <c r="F88" s="116">
        <v>2.7233333333333332</v>
      </c>
      <c r="G88" s="109">
        <v>0.15299877600979192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</row>
    <row r="89" spans="1:109" ht="15.75">
      <c r="A89" s="941"/>
      <c r="B89" s="945" t="s">
        <v>106</v>
      </c>
      <c r="C89" s="113" t="s">
        <v>107</v>
      </c>
      <c r="D89" s="133"/>
      <c r="E89" s="133"/>
      <c r="F89" s="130"/>
      <c r="G89" s="141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</row>
    <row r="90" spans="1:109" ht="15.75">
      <c r="A90" s="941"/>
      <c r="B90" s="945"/>
      <c r="C90" s="113" t="s">
        <v>108</v>
      </c>
      <c r="D90" s="133"/>
      <c r="E90" s="133"/>
      <c r="F90" s="130"/>
      <c r="G90" s="141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</row>
    <row r="91" spans="1:109" ht="15.75">
      <c r="A91" s="942"/>
      <c r="B91" s="945"/>
      <c r="C91" s="600" t="s">
        <v>109</v>
      </c>
      <c r="D91" s="125">
        <v>1</v>
      </c>
      <c r="E91" s="125">
        <v>300</v>
      </c>
      <c r="F91" s="116">
        <v>0.62222222222222223</v>
      </c>
      <c r="G91" s="191">
        <v>0.15357142857142858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</row>
    <row r="92" spans="1:109" s="6" customFormat="1" ht="15.75">
      <c r="A92" s="810" t="s">
        <v>147</v>
      </c>
      <c r="B92" s="810"/>
      <c r="C92" s="810"/>
      <c r="D92" s="603">
        <v>3</v>
      </c>
      <c r="E92" s="603">
        <v>500</v>
      </c>
      <c r="F92" s="608">
        <v>1.1466666666666667</v>
      </c>
      <c r="G92" s="609">
        <v>0.18430232558139534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</row>
    <row r="93" spans="1:109" ht="15.75">
      <c r="A93" s="940" t="s">
        <v>177</v>
      </c>
      <c r="B93" s="945" t="s">
        <v>110</v>
      </c>
      <c r="C93" s="113" t="s">
        <v>111</v>
      </c>
      <c r="D93" s="133"/>
      <c r="E93" s="133"/>
      <c r="F93" s="130"/>
      <c r="G93" s="141"/>
      <c r="H93"/>
      <c r="I93"/>
      <c r="J93"/>
    </row>
    <row r="94" spans="1:109" ht="15.75">
      <c r="A94" s="941"/>
      <c r="B94" s="945"/>
      <c r="C94" s="600" t="s">
        <v>112</v>
      </c>
      <c r="D94" s="121">
        <v>1</v>
      </c>
      <c r="E94" s="121">
        <v>150</v>
      </c>
      <c r="F94" s="116">
        <v>2.3888888888888888</v>
      </c>
      <c r="G94" s="109">
        <v>4.7441860465116281E-2</v>
      </c>
      <c r="H94"/>
      <c r="I94"/>
      <c r="J94"/>
    </row>
    <row r="95" spans="1:109" ht="15.75">
      <c r="A95" s="941"/>
      <c r="B95" s="945"/>
      <c r="C95" s="113" t="s">
        <v>113</v>
      </c>
      <c r="D95" s="133"/>
      <c r="E95" s="133"/>
      <c r="F95" s="130"/>
      <c r="G95" s="141"/>
      <c r="H95"/>
      <c r="I95"/>
      <c r="J95"/>
    </row>
    <row r="96" spans="1:109" ht="15.75">
      <c r="A96" s="941"/>
      <c r="B96" s="938" t="s">
        <v>114</v>
      </c>
      <c r="C96" s="600" t="s">
        <v>115</v>
      </c>
      <c r="D96" s="121">
        <v>1</v>
      </c>
      <c r="E96" s="121">
        <v>250</v>
      </c>
      <c r="F96" s="116">
        <v>1.0973333333333333</v>
      </c>
      <c r="G96" s="109">
        <v>0.20048602673147026</v>
      </c>
      <c r="H96"/>
      <c r="I96"/>
      <c r="J96"/>
    </row>
    <row r="97" spans="1:10" ht="15.75">
      <c r="A97" s="941"/>
      <c r="B97" s="938"/>
      <c r="C97" s="113" t="s">
        <v>116</v>
      </c>
      <c r="D97" s="133"/>
      <c r="E97" s="133"/>
      <c r="F97" s="130"/>
      <c r="G97" s="141"/>
      <c r="H97"/>
      <c r="I97"/>
      <c r="J97"/>
    </row>
    <row r="98" spans="1:10" ht="15.75">
      <c r="A98" s="941"/>
      <c r="B98" s="938"/>
      <c r="C98" s="113" t="s">
        <v>117</v>
      </c>
      <c r="D98" s="133"/>
      <c r="E98" s="133"/>
      <c r="F98" s="130"/>
      <c r="G98" s="141"/>
      <c r="H98"/>
      <c r="I98"/>
      <c r="J98"/>
    </row>
    <row r="99" spans="1:10" ht="15.75">
      <c r="A99" s="941"/>
      <c r="B99" s="945" t="s">
        <v>118</v>
      </c>
      <c r="C99" s="600" t="s">
        <v>119</v>
      </c>
      <c r="D99" s="121">
        <v>1</v>
      </c>
      <c r="E99" s="121">
        <v>200</v>
      </c>
      <c r="F99" s="116">
        <v>1.135</v>
      </c>
      <c r="G99" s="109">
        <v>0.16299559471365638</v>
      </c>
      <c r="H99"/>
      <c r="I99"/>
      <c r="J99"/>
    </row>
    <row r="100" spans="1:10" ht="15.75">
      <c r="A100" s="941"/>
      <c r="B100" s="945"/>
      <c r="C100" s="113" t="s">
        <v>120</v>
      </c>
      <c r="D100" s="139"/>
      <c r="E100" s="139"/>
      <c r="F100" s="131"/>
      <c r="G100" s="142"/>
      <c r="H100"/>
      <c r="I100"/>
      <c r="J100"/>
    </row>
    <row r="101" spans="1:10" ht="15.75">
      <c r="A101" s="941"/>
      <c r="B101" s="936" t="s">
        <v>121</v>
      </c>
      <c r="C101" s="113" t="s">
        <v>122</v>
      </c>
      <c r="D101" s="139"/>
      <c r="E101" s="139"/>
      <c r="F101" s="131"/>
      <c r="G101" s="142"/>
      <c r="H101"/>
      <c r="I101"/>
      <c r="J101"/>
    </row>
    <row r="102" spans="1:10" ht="15.75">
      <c r="A102" s="941"/>
      <c r="B102" s="936"/>
      <c r="C102" s="113" t="s">
        <v>123</v>
      </c>
      <c r="D102" s="139"/>
      <c r="E102" s="139"/>
      <c r="F102" s="131"/>
      <c r="G102" s="142"/>
      <c r="H102"/>
      <c r="I102"/>
      <c r="J102"/>
    </row>
    <row r="103" spans="1:10" ht="15.75">
      <c r="A103" s="941"/>
      <c r="B103" s="936" t="s">
        <v>124</v>
      </c>
      <c r="C103" s="113" t="s">
        <v>125</v>
      </c>
      <c r="D103" s="139"/>
      <c r="E103" s="139"/>
      <c r="F103" s="131"/>
      <c r="G103" s="142"/>
      <c r="H103"/>
      <c r="I103"/>
      <c r="J103"/>
    </row>
    <row r="104" spans="1:10" ht="15.75">
      <c r="A104" s="941"/>
      <c r="B104" s="936"/>
      <c r="C104" s="113" t="s">
        <v>126</v>
      </c>
      <c r="D104" s="139"/>
      <c r="E104" s="139"/>
      <c r="F104" s="131"/>
      <c r="G104" s="142"/>
      <c r="H104"/>
      <c r="I104"/>
      <c r="J104"/>
    </row>
    <row r="105" spans="1:10" ht="15.75">
      <c r="A105" s="941"/>
      <c r="B105" s="945" t="s">
        <v>127</v>
      </c>
      <c r="C105" s="113" t="s">
        <v>128</v>
      </c>
      <c r="D105" s="133"/>
      <c r="E105" s="133"/>
      <c r="F105" s="130"/>
      <c r="G105" s="141"/>
      <c r="H105"/>
      <c r="I105"/>
      <c r="J105"/>
    </row>
    <row r="106" spans="1:10" ht="15.75">
      <c r="A106" s="941"/>
      <c r="B106" s="945"/>
      <c r="C106" s="113" t="s">
        <v>129</v>
      </c>
      <c r="D106" s="133"/>
      <c r="E106" s="133"/>
      <c r="F106" s="130"/>
      <c r="G106" s="141"/>
      <c r="H106"/>
      <c r="I106"/>
      <c r="J106"/>
    </row>
    <row r="107" spans="1:10" ht="15.75">
      <c r="A107" s="942"/>
      <c r="B107" s="945"/>
      <c r="C107" s="600" t="s">
        <v>130</v>
      </c>
      <c r="D107" s="125">
        <v>1</v>
      </c>
      <c r="E107" s="125">
        <v>200</v>
      </c>
      <c r="F107" s="116">
        <v>0.82666666666666666</v>
      </c>
      <c r="G107" s="109">
        <v>5.2419354838709672E-2</v>
      </c>
      <c r="H107"/>
      <c r="I107"/>
      <c r="J107"/>
    </row>
    <row r="108" spans="1:10" ht="15.75">
      <c r="A108" s="810" t="s">
        <v>147</v>
      </c>
      <c r="B108" s="810"/>
      <c r="C108" s="922"/>
      <c r="D108" s="603">
        <v>4</v>
      </c>
      <c r="E108" s="604">
        <v>800</v>
      </c>
      <c r="F108" s="605">
        <v>1.28125</v>
      </c>
      <c r="G108" s="595">
        <v>2.1350806451612905</v>
      </c>
      <c r="H108"/>
      <c r="I108"/>
      <c r="J108"/>
    </row>
    <row r="109" spans="1:10" ht="15.75">
      <c r="A109" s="939" t="s">
        <v>131</v>
      </c>
      <c r="B109" s="815"/>
      <c r="C109" s="816"/>
      <c r="D109" s="606">
        <v>23</v>
      </c>
      <c r="E109" s="607">
        <v>6420</v>
      </c>
      <c r="F109" s="605">
        <v>1.1876947040498442</v>
      </c>
      <c r="G109" s="595">
        <v>1.8144688246795568</v>
      </c>
      <c r="H109"/>
      <c r="I109"/>
      <c r="J109"/>
    </row>
    <row r="110" spans="1:10">
      <c r="A110" s="380" t="s">
        <v>186</v>
      </c>
      <c r="B110" s="313" t="s">
        <v>386</v>
      </c>
      <c r="C110" s="313"/>
      <c r="D110" s="313"/>
      <c r="E110" s="313"/>
      <c r="F110" s="313"/>
      <c r="G110" s="313"/>
      <c r="H110"/>
      <c r="I110"/>
      <c r="J110"/>
    </row>
    <row r="111" spans="1:10">
      <c r="A111" s="316" t="s">
        <v>357</v>
      </c>
      <c r="B111" s="314" t="s">
        <v>358</v>
      </c>
      <c r="C111" s="314"/>
      <c r="D111" s="314"/>
      <c r="E111" s="314"/>
      <c r="F111" s="314"/>
      <c r="G111" s="314"/>
      <c r="H111"/>
      <c r="I111"/>
      <c r="J111"/>
    </row>
  </sheetData>
  <mergeCells count="54">
    <mergeCell ref="A24:C24"/>
    <mergeCell ref="B19:B20"/>
    <mergeCell ref="B21:B23"/>
    <mergeCell ref="B68:B69"/>
    <mergeCell ref="B17:B18"/>
    <mergeCell ref="B50:B52"/>
    <mergeCell ref="G3:G5"/>
    <mergeCell ref="B6:B7"/>
    <mergeCell ref="B8:B10"/>
    <mergeCell ref="B11:B13"/>
    <mergeCell ref="B14:B16"/>
    <mergeCell ref="E3:E5"/>
    <mergeCell ref="B3:B5"/>
    <mergeCell ref="C3:C5"/>
    <mergeCell ref="F3:F5"/>
    <mergeCell ref="A6:A13"/>
    <mergeCell ref="A3:A5"/>
    <mergeCell ref="A1:G1"/>
    <mergeCell ref="A2:G2"/>
    <mergeCell ref="A108:C108"/>
    <mergeCell ref="B41:B48"/>
    <mergeCell ref="A49:C49"/>
    <mergeCell ref="A40:C40"/>
    <mergeCell ref="B85:B87"/>
    <mergeCell ref="B89:B91"/>
    <mergeCell ref="B105:B107"/>
    <mergeCell ref="B25:B29"/>
    <mergeCell ref="B36:B39"/>
    <mergeCell ref="B93:B95"/>
    <mergeCell ref="B96:B98"/>
    <mergeCell ref="B99:B100"/>
    <mergeCell ref="A109:C109"/>
    <mergeCell ref="A14:A23"/>
    <mergeCell ref="A67:A83"/>
    <mergeCell ref="A50:A65"/>
    <mergeCell ref="D3:D5"/>
    <mergeCell ref="A41:A48"/>
    <mergeCell ref="A25:A39"/>
    <mergeCell ref="A93:A107"/>
    <mergeCell ref="A85:A91"/>
    <mergeCell ref="A84:C84"/>
    <mergeCell ref="A66:C66"/>
    <mergeCell ref="A92:C92"/>
    <mergeCell ref="B30:B35"/>
    <mergeCell ref="B53:B58"/>
    <mergeCell ref="B59:B62"/>
    <mergeCell ref="B63:B65"/>
    <mergeCell ref="B101:B102"/>
    <mergeCell ref="B103:B104"/>
    <mergeCell ref="B70:B71"/>
    <mergeCell ref="B72:B73"/>
    <mergeCell ref="B78:B80"/>
    <mergeCell ref="B81:B83"/>
    <mergeCell ref="B74:B7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4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P112"/>
  <sheetViews>
    <sheetView topLeftCell="A4" zoomScale="75" zoomScaleNormal="75" workbookViewId="0">
      <pane xSplit="3" topLeftCell="I1" activePane="topRight" state="frozen"/>
      <selection activeCell="D22" sqref="D22"/>
      <selection pane="topRight" activeCell="B20" sqref="B20:B21"/>
    </sheetView>
  </sheetViews>
  <sheetFormatPr defaultRowHeight="15"/>
  <cols>
    <col min="1" max="1" width="18.5703125" customWidth="1"/>
    <col min="2" max="2" width="23.5703125" customWidth="1"/>
    <col min="3" max="3" width="24.5703125" customWidth="1"/>
    <col min="4" max="4" width="12.5703125" customWidth="1"/>
    <col min="5" max="5" width="11" customWidth="1"/>
    <col min="6" max="6" width="16" customWidth="1"/>
    <col min="7" max="7" width="23.7109375" customWidth="1"/>
    <col min="8" max="8" width="20.42578125" customWidth="1"/>
    <col min="9" max="9" width="26.140625" customWidth="1"/>
    <col min="10" max="10" width="17.28515625" customWidth="1"/>
    <col min="11" max="11" width="16.7109375" customWidth="1"/>
    <col min="12" max="12" width="17.7109375" customWidth="1"/>
  </cols>
  <sheetData>
    <row r="1" spans="1:12" ht="24.95" customHeight="1">
      <c r="A1" s="967" t="s">
        <v>384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</row>
    <row r="2" spans="1:12" ht="24.95" customHeight="1">
      <c r="A2" s="967" t="s">
        <v>235</v>
      </c>
      <c r="B2" s="967"/>
      <c r="C2" s="967"/>
      <c r="D2" s="967"/>
      <c r="E2" s="967"/>
      <c r="F2" s="967"/>
      <c r="G2" s="967"/>
      <c r="H2" s="967"/>
      <c r="I2" s="967"/>
      <c r="J2" s="967"/>
      <c r="K2" s="967"/>
      <c r="L2" s="967"/>
    </row>
    <row r="3" spans="1:12" ht="20.100000000000001" customHeight="1">
      <c r="A3" s="959" t="s">
        <v>141</v>
      </c>
      <c r="B3" s="860" t="s">
        <v>1</v>
      </c>
      <c r="C3" s="860" t="s">
        <v>2</v>
      </c>
      <c r="D3" s="960" t="s">
        <v>223</v>
      </c>
      <c r="E3" s="847" t="s">
        <v>133</v>
      </c>
      <c r="F3" s="968" t="s">
        <v>236</v>
      </c>
      <c r="G3" s="847" t="s">
        <v>237</v>
      </c>
      <c r="H3" s="847" t="s">
        <v>238</v>
      </c>
      <c r="I3" s="847" t="s">
        <v>279</v>
      </c>
      <c r="J3" s="847" t="s">
        <v>387</v>
      </c>
      <c r="K3" s="847" t="s">
        <v>388</v>
      </c>
      <c r="L3" s="847" t="s">
        <v>239</v>
      </c>
    </row>
    <row r="4" spans="1:12" ht="20.100000000000001" customHeight="1">
      <c r="A4" s="959"/>
      <c r="B4" s="860"/>
      <c r="C4" s="860"/>
      <c r="D4" s="960"/>
      <c r="E4" s="847"/>
      <c r="F4" s="968"/>
      <c r="G4" s="847"/>
      <c r="H4" s="847"/>
      <c r="I4" s="847"/>
      <c r="J4" s="847"/>
      <c r="K4" s="847"/>
      <c r="L4" s="847"/>
    </row>
    <row r="5" spans="1:12" ht="54.95" customHeight="1">
      <c r="A5" s="959"/>
      <c r="B5" s="860"/>
      <c r="C5" s="860"/>
      <c r="D5" s="960"/>
      <c r="E5" s="847"/>
      <c r="F5" s="968"/>
      <c r="G5" s="847"/>
      <c r="H5" s="847"/>
      <c r="I5" s="847"/>
      <c r="J5" s="847"/>
      <c r="K5" s="847"/>
      <c r="L5" s="847"/>
    </row>
    <row r="6" spans="1:12" ht="15" customHeight="1">
      <c r="A6" s="911" t="s">
        <v>143</v>
      </c>
      <c r="B6" s="813" t="s">
        <v>4</v>
      </c>
      <c r="C6" s="512" t="s">
        <v>5</v>
      </c>
      <c r="D6" s="111">
        <v>1</v>
      </c>
      <c r="E6" s="111">
        <v>120</v>
      </c>
      <c r="F6" s="242">
        <v>0.77551900584795319</v>
      </c>
      <c r="G6" s="49">
        <v>0.8571428571428571</v>
      </c>
      <c r="H6" s="49">
        <v>0</v>
      </c>
      <c r="I6" s="49">
        <v>0</v>
      </c>
      <c r="J6" s="70">
        <v>0</v>
      </c>
      <c r="K6" s="70">
        <v>10.666666666666666</v>
      </c>
      <c r="L6" s="49">
        <v>1</v>
      </c>
    </row>
    <row r="7" spans="1:12" ht="15" customHeight="1">
      <c r="A7" s="911"/>
      <c r="B7" s="875"/>
      <c r="C7" s="512" t="s">
        <v>6</v>
      </c>
      <c r="D7" s="111">
        <v>1</v>
      </c>
      <c r="E7" s="111">
        <v>60</v>
      </c>
      <c r="F7" s="242">
        <v>0.83516081871345027</v>
      </c>
      <c r="G7" s="49">
        <v>0.77777777777777779</v>
      </c>
      <c r="H7" s="49">
        <v>0</v>
      </c>
      <c r="I7" s="49">
        <v>0</v>
      </c>
      <c r="J7" s="70">
        <v>1</v>
      </c>
      <c r="K7" s="70">
        <v>1.3333333333333333</v>
      </c>
      <c r="L7" s="49">
        <v>0.12719298245614036</v>
      </c>
    </row>
    <row r="8" spans="1:12" ht="15.75">
      <c r="A8" s="911"/>
      <c r="B8" s="874" t="s">
        <v>7</v>
      </c>
      <c r="C8" s="143" t="s">
        <v>8</v>
      </c>
      <c r="D8" s="243"/>
      <c r="E8" s="243"/>
      <c r="F8" s="244"/>
      <c r="G8" s="245"/>
      <c r="H8" s="245"/>
      <c r="I8" s="245"/>
      <c r="J8" s="85"/>
      <c r="K8" s="85"/>
      <c r="L8" s="245"/>
    </row>
    <row r="9" spans="1:12" ht="15.75">
      <c r="A9" s="911"/>
      <c r="B9" s="874"/>
      <c r="C9" s="143" t="s">
        <v>9</v>
      </c>
      <c r="D9" s="243"/>
      <c r="E9" s="243"/>
      <c r="F9" s="244"/>
      <c r="G9" s="245"/>
      <c r="H9" s="245"/>
      <c r="I9" s="245"/>
      <c r="J9" s="85"/>
      <c r="K9" s="85"/>
      <c r="L9" s="245"/>
    </row>
    <row r="10" spans="1:12" ht="15.75">
      <c r="A10" s="911"/>
      <c r="B10" s="874"/>
      <c r="C10" s="143" t="s">
        <v>10</v>
      </c>
      <c r="D10" s="243"/>
      <c r="E10" s="243"/>
      <c r="F10" s="244"/>
      <c r="G10" s="245"/>
      <c r="H10" s="245"/>
      <c r="I10" s="245"/>
      <c r="J10" s="85"/>
      <c r="K10" s="85"/>
      <c r="L10" s="245"/>
    </row>
    <row r="11" spans="1:12" ht="15.75">
      <c r="A11" s="911"/>
      <c r="B11" s="956" t="s">
        <v>11</v>
      </c>
      <c r="C11" s="143" t="s">
        <v>144</v>
      </c>
      <c r="D11" s="243"/>
      <c r="E11" s="243"/>
      <c r="F11" s="244"/>
      <c r="G11" s="245"/>
      <c r="H11" s="245"/>
      <c r="I11" s="245"/>
      <c r="J11" s="85"/>
      <c r="K11" s="85"/>
      <c r="L11" s="245"/>
    </row>
    <row r="12" spans="1:12" ht="15.75">
      <c r="A12" s="911"/>
      <c r="B12" s="957"/>
      <c r="C12" s="143" t="s">
        <v>145</v>
      </c>
      <c r="D12" s="243"/>
      <c r="E12" s="243"/>
      <c r="F12" s="244"/>
      <c r="G12" s="245"/>
      <c r="H12" s="245"/>
      <c r="I12" s="245"/>
      <c r="J12" s="85"/>
      <c r="K12" s="85"/>
      <c r="L12" s="245"/>
    </row>
    <row r="13" spans="1:12" ht="15.75">
      <c r="A13" s="911"/>
      <c r="B13" s="958"/>
      <c r="C13" s="143" t="s">
        <v>146</v>
      </c>
      <c r="D13" s="243"/>
      <c r="E13" s="243"/>
      <c r="F13" s="244"/>
      <c r="G13" s="245"/>
      <c r="H13" s="245"/>
      <c r="I13" s="245"/>
      <c r="J13" s="85"/>
      <c r="K13" s="85"/>
      <c r="L13" s="245"/>
    </row>
    <row r="14" spans="1:12" ht="15.75">
      <c r="A14" s="961" t="s">
        <v>147</v>
      </c>
      <c r="B14" s="810"/>
      <c r="C14" s="810"/>
      <c r="D14" s="550">
        <v>2</v>
      </c>
      <c r="E14" s="550">
        <v>180</v>
      </c>
      <c r="F14" s="611">
        <v>0.79539961013645211</v>
      </c>
      <c r="G14" s="545">
        <v>0.79569892473118276</v>
      </c>
      <c r="H14" s="545">
        <v>0</v>
      </c>
      <c r="I14" s="545">
        <v>0</v>
      </c>
      <c r="J14" s="517">
        <v>1</v>
      </c>
      <c r="K14" s="517">
        <v>12</v>
      </c>
      <c r="L14" s="545">
        <v>0.57749469214437366</v>
      </c>
    </row>
    <row r="15" spans="1:12" ht="15.75">
      <c r="A15" s="911" t="s">
        <v>148</v>
      </c>
      <c r="B15" s="813" t="s">
        <v>15</v>
      </c>
      <c r="C15" s="143" t="s">
        <v>16</v>
      </c>
      <c r="D15" s="111"/>
      <c r="E15" s="111"/>
      <c r="F15" s="246"/>
      <c r="G15" s="49"/>
      <c r="H15" s="49"/>
      <c r="I15" s="49"/>
      <c r="J15" s="70"/>
      <c r="K15" s="70"/>
      <c r="L15" s="49"/>
    </row>
    <row r="16" spans="1:12" ht="15" customHeight="1">
      <c r="A16" s="911"/>
      <c r="B16" s="814"/>
      <c r="C16" s="512" t="s">
        <v>17</v>
      </c>
      <c r="D16" s="111">
        <v>1</v>
      </c>
      <c r="E16" s="111">
        <v>60</v>
      </c>
      <c r="F16" s="246">
        <v>0.50791005291005287</v>
      </c>
      <c r="G16" s="152">
        <v>0.4</v>
      </c>
      <c r="H16" s="152">
        <v>0</v>
      </c>
      <c r="I16" s="152">
        <v>0</v>
      </c>
      <c r="J16" s="70">
        <v>1.3333333333333333</v>
      </c>
      <c r="K16" s="70">
        <v>1.3333333333333333</v>
      </c>
      <c r="L16" s="49">
        <v>1</v>
      </c>
    </row>
    <row r="17" spans="1:12" ht="15" customHeight="1">
      <c r="A17" s="911"/>
      <c r="B17" s="875"/>
      <c r="C17" s="143" t="s">
        <v>18</v>
      </c>
      <c r="D17" s="111"/>
      <c r="E17" s="111"/>
      <c r="F17" s="242"/>
      <c r="G17" s="152"/>
      <c r="H17" s="152"/>
      <c r="I17" s="152"/>
      <c r="J17" s="70"/>
      <c r="K17" s="70"/>
      <c r="L17" s="49"/>
    </row>
    <row r="18" spans="1:12" ht="15" customHeight="1">
      <c r="A18" s="911"/>
      <c r="B18" s="813" t="s">
        <v>19</v>
      </c>
      <c r="C18" s="143" t="s">
        <v>20</v>
      </c>
      <c r="D18" s="111"/>
      <c r="E18" s="111"/>
      <c r="F18" s="246"/>
      <c r="G18" s="152"/>
      <c r="H18" s="152"/>
      <c r="I18" s="152"/>
      <c r="J18" s="70"/>
      <c r="K18" s="70"/>
      <c r="L18" s="49"/>
    </row>
    <row r="19" spans="1:12" ht="15" customHeight="1">
      <c r="A19" s="911"/>
      <c r="B19" s="875"/>
      <c r="C19" s="512" t="s">
        <v>21</v>
      </c>
      <c r="D19" s="111">
        <v>1</v>
      </c>
      <c r="E19" s="111">
        <v>60</v>
      </c>
      <c r="F19" s="242">
        <v>0.59250974658869404</v>
      </c>
      <c r="G19" s="152">
        <v>0.66666666666666663</v>
      </c>
      <c r="H19" s="152">
        <v>0</v>
      </c>
      <c r="I19" s="152">
        <v>0</v>
      </c>
      <c r="J19" s="70">
        <v>1.3333333333333333</v>
      </c>
      <c r="K19" s="70">
        <v>1.3333333333333333</v>
      </c>
      <c r="L19" s="49">
        <v>0.16374269005847952</v>
      </c>
    </row>
    <row r="20" spans="1:12" ht="15" customHeight="1">
      <c r="A20" s="911"/>
      <c r="B20" s="812" t="s">
        <v>22</v>
      </c>
      <c r="C20" s="512" t="s">
        <v>23</v>
      </c>
      <c r="D20" s="111">
        <v>1</v>
      </c>
      <c r="E20" s="111">
        <v>60</v>
      </c>
      <c r="F20" s="242">
        <v>0.69289473684210523</v>
      </c>
      <c r="G20" s="152">
        <v>0.96385542168674698</v>
      </c>
      <c r="H20" s="152">
        <v>0</v>
      </c>
      <c r="I20" s="152">
        <v>0</v>
      </c>
      <c r="J20" s="70">
        <v>1</v>
      </c>
      <c r="K20" s="70">
        <v>2</v>
      </c>
      <c r="L20" s="49">
        <v>1.3128491620111731</v>
      </c>
    </row>
    <row r="21" spans="1:12" ht="15" customHeight="1">
      <c r="A21" s="911"/>
      <c r="B21" s="812"/>
      <c r="C21" s="143" t="s">
        <v>24</v>
      </c>
      <c r="D21" s="111"/>
      <c r="E21" s="111"/>
      <c r="F21" s="246"/>
      <c r="G21" s="152"/>
      <c r="H21" s="152"/>
      <c r="I21" s="152"/>
      <c r="J21" s="70"/>
      <c r="K21" s="70"/>
      <c r="L21" s="49"/>
    </row>
    <row r="22" spans="1:12" ht="15" customHeight="1">
      <c r="A22" s="911"/>
      <c r="B22" s="812" t="s">
        <v>25</v>
      </c>
      <c r="C22" s="143" t="s">
        <v>26</v>
      </c>
      <c r="D22" s="111"/>
      <c r="E22" s="111"/>
      <c r="F22" s="246"/>
      <c r="G22" s="152"/>
      <c r="H22" s="152"/>
      <c r="I22" s="152"/>
      <c r="J22" s="70"/>
      <c r="K22" s="70"/>
      <c r="L22" s="49"/>
    </row>
    <row r="23" spans="1:12" ht="15" customHeight="1">
      <c r="A23" s="911"/>
      <c r="B23" s="812"/>
      <c r="C23" s="143" t="s">
        <v>27</v>
      </c>
      <c r="D23" s="111"/>
      <c r="E23" s="111"/>
      <c r="F23" s="246"/>
      <c r="G23" s="152"/>
      <c r="H23" s="152"/>
      <c r="I23" s="152"/>
      <c r="J23" s="70"/>
      <c r="K23" s="70"/>
      <c r="L23" s="49"/>
    </row>
    <row r="24" spans="1:12" ht="15.75">
      <c r="A24" s="911"/>
      <c r="B24" s="812"/>
      <c r="C24" s="512" t="s">
        <v>149</v>
      </c>
      <c r="D24" s="111">
        <v>1</v>
      </c>
      <c r="E24" s="111">
        <v>60</v>
      </c>
      <c r="F24" s="242">
        <v>0.94246263807667308</v>
      </c>
      <c r="G24" s="49">
        <v>0.21428571428571427</v>
      </c>
      <c r="H24" s="49">
        <v>0</v>
      </c>
      <c r="I24" s="49">
        <v>0</v>
      </c>
      <c r="J24" s="70">
        <v>8.3333333333333339</v>
      </c>
      <c r="K24" s="70">
        <v>1</v>
      </c>
      <c r="L24" s="49">
        <v>0.43333333333333335</v>
      </c>
    </row>
    <row r="25" spans="1:12" ht="15.75">
      <c r="A25" s="961" t="s">
        <v>147</v>
      </c>
      <c r="B25" s="810"/>
      <c r="C25" s="810"/>
      <c r="D25" s="549">
        <v>4</v>
      </c>
      <c r="E25" s="549">
        <v>240</v>
      </c>
      <c r="F25" s="611">
        <v>0.68394429360438136</v>
      </c>
      <c r="G25" s="545">
        <v>0.73124999999999996</v>
      </c>
      <c r="H25" s="612">
        <v>0</v>
      </c>
      <c r="I25" s="545">
        <v>0</v>
      </c>
      <c r="J25" s="517">
        <v>12</v>
      </c>
      <c r="K25" s="517">
        <v>5.666666666666667</v>
      </c>
      <c r="L25" s="545">
        <v>0.71145038167938934</v>
      </c>
    </row>
    <row r="26" spans="1:12" ht="15.75">
      <c r="A26" s="911" t="s">
        <v>150</v>
      </c>
      <c r="B26" s="874" t="s">
        <v>29</v>
      </c>
      <c r="C26" s="143" t="s">
        <v>30</v>
      </c>
      <c r="D26" s="243"/>
      <c r="E26" s="243"/>
      <c r="F26" s="244"/>
      <c r="G26" s="245"/>
      <c r="H26" s="245"/>
      <c r="I26" s="245"/>
      <c r="J26" s="85"/>
      <c r="K26" s="85"/>
      <c r="L26" s="245"/>
    </row>
    <row r="27" spans="1:12" ht="15.75">
      <c r="A27" s="911"/>
      <c r="B27" s="874"/>
      <c r="C27" s="143" t="s">
        <v>31</v>
      </c>
      <c r="D27" s="243"/>
      <c r="E27" s="243"/>
      <c r="F27" s="244"/>
      <c r="G27" s="245"/>
      <c r="H27" s="245"/>
      <c r="I27" s="245"/>
      <c r="J27" s="85"/>
      <c r="K27" s="85"/>
      <c r="L27" s="245"/>
    </row>
    <row r="28" spans="1:12" ht="15.75">
      <c r="A28" s="911"/>
      <c r="B28" s="874"/>
      <c r="C28" s="143" t="s">
        <v>32</v>
      </c>
      <c r="D28" s="243"/>
      <c r="E28" s="243"/>
      <c r="F28" s="244"/>
      <c r="G28" s="245"/>
      <c r="H28" s="245"/>
      <c r="I28" s="245"/>
      <c r="J28" s="85"/>
      <c r="K28" s="85"/>
      <c r="L28" s="245"/>
    </row>
    <row r="29" spans="1:12" ht="15.75">
      <c r="A29" s="911"/>
      <c r="B29" s="874"/>
      <c r="C29" s="143" t="s">
        <v>33</v>
      </c>
      <c r="D29" s="243"/>
      <c r="E29" s="243"/>
      <c r="F29" s="244"/>
      <c r="G29" s="245"/>
      <c r="H29" s="245"/>
      <c r="I29" s="245"/>
      <c r="J29" s="85"/>
      <c r="K29" s="85"/>
      <c r="L29" s="245"/>
    </row>
    <row r="30" spans="1:12" ht="15.75">
      <c r="A30" s="911"/>
      <c r="B30" s="874"/>
      <c r="C30" s="143" t="s">
        <v>151</v>
      </c>
      <c r="D30" s="243"/>
      <c r="E30" s="243"/>
      <c r="F30" s="244"/>
      <c r="G30" s="245"/>
      <c r="H30" s="245"/>
      <c r="I30" s="245"/>
      <c r="J30" s="85"/>
      <c r="K30" s="85"/>
      <c r="L30" s="245"/>
    </row>
    <row r="31" spans="1:12" ht="15.75">
      <c r="A31" s="911"/>
      <c r="B31" s="874" t="s">
        <v>35</v>
      </c>
      <c r="C31" s="143" t="s">
        <v>36</v>
      </c>
      <c r="D31" s="243"/>
      <c r="E31" s="243"/>
      <c r="F31" s="244"/>
      <c r="G31" s="245"/>
      <c r="H31" s="245"/>
      <c r="I31" s="245"/>
      <c r="J31" s="85"/>
      <c r="K31" s="85"/>
      <c r="L31" s="245"/>
    </row>
    <row r="32" spans="1:12" ht="15.75">
      <c r="A32" s="911"/>
      <c r="B32" s="874"/>
      <c r="C32" s="143" t="s">
        <v>37</v>
      </c>
      <c r="D32" s="243"/>
      <c r="E32" s="243"/>
      <c r="F32" s="244"/>
      <c r="G32" s="245"/>
      <c r="H32" s="245"/>
      <c r="I32" s="245"/>
      <c r="J32" s="85"/>
      <c r="K32" s="85"/>
      <c r="L32" s="245"/>
    </row>
    <row r="33" spans="1:12" ht="15.75">
      <c r="A33" s="911"/>
      <c r="B33" s="874"/>
      <c r="C33" s="143" t="s">
        <v>38</v>
      </c>
      <c r="D33" s="243"/>
      <c r="E33" s="243"/>
      <c r="F33" s="244"/>
      <c r="G33" s="245"/>
      <c r="H33" s="245"/>
      <c r="I33" s="245"/>
      <c r="J33" s="85"/>
      <c r="K33" s="85"/>
      <c r="L33" s="245"/>
    </row>
    <row r="34" spans="1:12" ht="15.75">
      <c r="A34" s="911"/>
      <c r="B34" s="874"/>
      <c r="C34" s="143" t="s">
        <v>39</v>
      </c>
      <c r="D34" s="243"/>
      <c r="E34" s="243"/>
      <c r="F34" s="244"/>
      <c r="G34" s="245"/>
      <c r="H34" s="245"/>
      <c r="I34" s="245"/>
      <c r="J34" s="85"/>
      <c r="K34" s="85"/>
      <c r="L34" s="245"/>
    </row>
    <row r="35" spans="1:12" ht="15.75">
      <c r="A35" s="911"/>
      <c r="B35" s="874"/>
      <c r="C35" s="143" t="s">
        <v>40</v>
      </c>
      <c r="D35" s="243"/>
      <c r="E35" s="243"/>
      <c r="F35" s="244"/>
      <c r="G35" s="245"/>
      <c r="H35" s="245"/>
      <c r="I35" s="245"/>
      <c r="J35" s="85"/>
      <c r="K35" s="85"/>
      <c r="L35" s="245"/>
    </row>
    <row r="36" spans="1:12" ht="15.75">
      <c r="A36" s="911"/>
      <c r="B36" s="874"/>
      <c r="C36" s="143" t="s">
        <v>152</v>
      </c>
      <c r="D36" s="243"/>
      <c r="E36" s="243"/>
      <c r="F36" s="244"/>
      <c r="G36" s="245"/>
      <c r="H36" s="245"/>
      <c r="I36" s="245"/>
      <c r="J36" s="85"/>
      <c r="K36" s="85"/>
      <c r="L36" s="245"/>
    </row>
    <row r="37" spans="1:12" ht="15" customHeight="1">
      <c r="A37" s="911"/>
      <c r="B37" s="812" t="s">
        <v>42</v>
      </c>
      <c r="C37" s="143" t="s">
        <v>43</v>
      </c>
      <c r="D37" s="111"/>
      <c r="E37" s="111"/>
      <c r="F37" s="246"/>
      <c r="G37" s="49"/>
      <c r="H37" s="49"/>
      <c r="I37" s="49"/>
      <c r="J37" s="70"/>
      <c r="K37" s="70"/>
      <c r="L37" s="49"/>
    </row>
    <row r="38" spans="1:12" ht="15.75">
      <c r="A38" s="911"/>
      <c r="B38" s="812"/>
      <c r="C38" s="512" t="s">
        <v>44</v>
      </c>
      <c r="D38" s="111">
        <v>1</v>
      </c>
      <c r="E38" s="111">
        <v>40</v>
      </c>
      <c r="F38" s="242">
        <v>0.77500000000000002</v>
      </c>
      <c r="G38" s="49">
        <v>1.1764705882352942</v>
      </c>
      <c r="H38" s="49">
        <v>7.7777777777777779E-2</v>
      </c>
      <c r="I38" s="49">
        <v>0</v>
      </c>
      <c r="J38" s="70">
        <v>0</v>
      </c>
      <c r="K38" s="70">
        <v>5.666666666666667</v>
      </c>
      <c r="L38" s="49">
        <v>0.88800000000000001</v>
      </c>
    </row>
    <row r="39" spans="1:12" ht="15.75">
      <c r="A39" s="911"/>
      <c r="B39" s="812"/>
      <c r="C39" s="143" t="s">
        <v>153</v>
      </c>
      <c r="D39" s="111"/>
      <c r="E39" s="111"/>
      <c r="F39" s="246"/>
      <c r="G39" s="49"/>
      <c r="H39" s="49"/>
      <c r="I39" s="49"/>
      <c r="J39" s="70"/>
      <c r="K39" s="70"/>
      <c r="L39" s="49"/>
    </row>
    <row r="40" spans="1:12" ht="15.75">
      <c r="A40" s="911"/>
      <c r="B40" s="812"/>
      <c r="C40" s="143" t="s">
        <v>46</v>
      </c>
      <c r="D40" s="111"/>
      <c r="E40" s="111"/>
      <c r="F40" s="246"/>
      <c r="G40" s="49"/>
      <c r="H40" s="49"/>
      <c r="I40" s="49"/>
      <c r="J40" s="70"/>
      <c r="K40" s="70"/>
      <c r="L40" s="49"/>
    </row>
    <row r="41" spans="1:12" ht="15.75">
      <c r="A41" s="961" t="s">
        <v>147</v>
      </c>
      <c r="B41" s="810"/>
      <c r="C41" s="810"/>
      <c r="D41" s="549">
        <v>1</v>
      </c>
      <c r="E41" s="549">
        <v>40</v>
      </c>
      <c r="F41" s="611">
        <v>0.77500000000000002</v>
      </c>
      <c r="G41" s="545">
        <v>1.1764705882352942</v>
      </c>
      <c r="H41" s="545">
        <v>7.7777777777777779E-2</v>
      </c>
      <c r="I41" s="545">
        <v>0</v>
      </c>
      <c r="J41" s="517">
        <v>0</v>
      </c>
      <c r="K41" s="517">
        <v>5.666666666666667</v>
      </c>
      <c r="L41" s="545">
        <v>0.88800000000000001</v>
      </c>
    </row>
    <row r="42" spans="1:12" ht="15" customHeight="1">
      <c r="A42" s="962" t="s">
        <v>154</v>
      </c>
      <c r="B42" s="963" t="s">
        <v>47</v>
      </c>
      <c r="C42" s="29" t="s">
        <v>48</v>
      </c>
      <c r="D42" s="247"/>
      <c r="E42" s="247"/>
      <c r="F42" s="248"/>
      <c r="G42" s="249"/>
      <c r="H42" s="249"/>
      <c r="I42" s="249"/>
      <c r="J42" s="85"/>
      <c r="K42" s="85"/>
      <c r="L42" s="245"/>
    </row>
    <row r="43" spans="1:12" ht="15" customHeight="1">
      <c r="A43" s="962"/>
      <c r="B43" s="964"/>
      <c r="C43" s="29" t="s">
        <v>49</v>
      </c>
      <c r="D43" s="247"/>
      <c r="E43" s="247"/>
      <c r="F43" s="248"/>
      <c r="G43" s="249"/>
      <c r="H43" s="249"/>
      <c r="I43" s="249"/>
      <c r="J43" s="85"/>
      <c r="K43" s="85"/>
      <c r="L43" s="245"/>
    </row>
    <row r="44" spans="1:12" ht="15" customHeight="1">
      <c r="A44" s="962"/>
      <c r="B44" s="964"/>
      <c r="C44" s="29" t="s">
        <v>50</v>
      </c>
      <c r="D44" s="247"/>
      <c r="E44" s="247"/>
      <c r="F44" s="248"/>
      <c r="G44" s="249"/>
      <c r="H44" s="249"/>
      <c r="I44" s="249"/>
      <c r="J44" s="85"/>
      <c r="K44" s="85"/>
      <c r="L44" s="245"/>
    </row>
    <row r="45" spans="1:12" ht="15" customHeight="1">
      <c r="A45" s="962"/>
      <c r="B45" s="964"/>
      <c r="C45" s="29" t="s">
        <v>51</v>
      </c>
      <c r="D45" s="247"/>
      <c r="E45" s="247"/>
      <c r="F45" s="248"/>
      <c r="G45" s="249"/>
      <c r="H45" s="249"/>
      <c r="I45" s="249"/>
      <c r="J45" s="85"/>
      <c r="K45" s="85"/>
      <c r="L45" s="245"/>
    </row>
    <row r="46" spans="1:12" ht="15" customHeight="1">
      <c r="A46" s="962"/>
      <c r="B46" s="964"/>
      <c r="C46" s="29" t="s">
        <v>52</v>
      </c>
      <c r="D46" s="247"/>
      <c r="E46" s="247"/>
      <c r="F46" s="248"/>
      <c r="G46" s="249"/>
      <c r="H46" s="249"/>
      <c r="I46" s="249"/>
      <c r="J46" s="85"/>
      <c r="K46" s="85"/>
      <c r="L46" s="245"/>
    </row>
    <row r="47" spans="1:12" ht="15" customHeight="1">
      <c r="A47" s="962"/>
      <c r="B47" s="964"/>
      <c r="C47" s="29" t="s">
        <v>53</v>
      </c>
      <c r="D47" s="247"/>
      <c r="E47" s="247"/>
      <c r="F47" s="248"/>
      <c r="G47" s="249"/>
      <c r="H47" s="249"/>
      <c r="I47" s="249"/>
      <c r="J47" s="85"/>
      <c r="K47" s="85"/>
      <c r="L47" s="245"/>
    </row>
    <row r="48" spans="1:12" ht="15" customHeight="1">
      <c r="A48" s="962"/>
      <c r="B48" s="964"/>
      <c r="C48" s="29" t="s">
        <v>54</v>
      </c>
      <c r="D48" s="247"/>
      <c r="E48" s="247"/>
      <c r="F48" s="248"/>
      <c r="G48" s="249"/>
      <c r="H48" s="249"/>
      <c r="I48" s="249"/>
      <c r="J48" s="85"/>
      <c r="K48" s="85"/>
      <c r="L48" s="245"/>
    </row>
    <row r="49" spans="1:12" ht="15" customHeight="1">
      <c r="A49" s="962"/>
      <c r="B49" s="965"/>
      <c r="C49" s="29" t="s">
        <v>155</v>
      </c>
      <c r="D49" s="247"/>
      <c r="E49" s="247"/>
      <c r="F49" s="248"/>
      <c r="G49" s="249"/>
      <c r="H49" s="249"/>
      <c r="I49" s="249"/>
      <c r="J49" s="85"/>
      <c r="K49" s="85"/>
      <c r="L49" s="245"/>
    </row>
    <row r="50" spans="1:12" ht="15.75">
      <c r="A50" s="961" t="s">
        <v>147</v>
      </c>
      <c r="B50" s="810"/>
      <c r="C50" s="810"/>
      <c r="D50" s="550"/>
      <c r="E50" s="550"/>
      <c r="F50" s="616"/>
      <c r="G50" s="592"/>
      <c r="H50" s="592"/>
      <c r="I50" s="592"/>
      <c r="J50" s="546"/>
      <c r="K50" s="546"/>
      <c r="L50" s="592"/>
    </row>
    <row r="51" spans="1:12" ht="15.75">
      <c r="A51" s="911" t="s">
        <v>156</v>
      </c>
      <c r="B51" s="956" t="s">
        <v>56</v>
      </c>
      <c r="C51" s="143" t="s">
        <v>57</v>
      </c>
      <c r="D51" s="243"/>
      <c r="E51" s="243"/>
      <c r="F51" s="244"/>
      <c r="G51" s="245"/>
      <c r="H51" s="245"/>
      <c r="I51" s="245"/>
      <c r="J51" s="85"/>
      <c r="K51" s="85"/>
      <c r="L51" s="245"/>
    </row>
    <row r="52" spans="1:12" ht="15.75">
      <c r="A52" s="911"/>
      <c r="B52" s="957"/>
      <c r="C52" s="143" t="s">
        <v>58</v>
      </c>
      <c r="D52" s="243"/>
      <c r="E52" s="243"/>
      <c r="F52" s="244"/>
      <c r="G52" s="245"/>
      <c r="H52" s="245"/>
      <c r="I52" s="245"/>
      <c r="J52" s="85"/>
      <c r="K52" s="85"/>
      <c r="L52" s="245"/>
    </row>
    <row r="53" spans="1:12" ht="15.75">
      <c r="A53" s="911"/>
      <c r="B53" s="958"/>
      <c r="C53" s="143" t="s">
        <v>157</v>
      </c>
      <c r="D53" s="243"/>
      <c r="E53" s="243"/>
      <c r="F53" s="244"/>
      <c r="G53" s="245"/>
      <c r="H53" s="245"/>
      <c r="I53" s="245"/>
      <c r="J53" s="85"/>
      <c r="K53" s="85"/>
      <c r="L53" s="245"/>
    </row>
    <row r="54" spans="1:12" ht="15.75">
      <c r="A54" s="911"/>
      <c r="B54" s="812" t="s">
        <v>60</v>
      </c>
      <c r="C54" s="143" t="s">
        <v>61</v>
      </c>
      <c r="D54" s="111"/>
      <c r="E54" s="111"/>
      <c r="F54" s="246"/>
      <c r="G54" s="49"/>
      <c r="H54" s="49"/>
      <c r="I54" s="49"/>
      <c r="J54" s="70"/>
      <c r="K54" s="70"/>
      <c r="L54" s="49"/>
    </row>
    <row r="55" spans="1:12" ht="15.75">
      <c r="A55" s="911"/>
      <c r="B55" s="812"/>
      <c r="C55" s="143" t="s">
        <v>62</v>
      </c>
      <c r="D55" s="111"/>
      <c r="E55" s="111"/>
      <c r="F55" s="246"/>
      <c r="G55" s="49"/>
      <c r="H55" s="49"/>
      <c r="I55" s="49"/>
      <c r="J55" s="70"/>
      <c r="K55" s="70"/>
      <c r="L55" s="49"/>
    </row>
    <row r="56" spans="1:12" ht="15.75">
      <c r="A56" s="911"/>
      <c r="B56" s="812"/>
      <c r="C56" s="143" t="s">
        <v>63</v>
      </c>
      <c r="D56" s="111"/>
      <c r="E56" s="111"/>
      <c r="F56" s="246"/>
      <c r="G56" s="49"/>
      <c r="H56" s="49"/>
      <c r="I56" s="49"/>
      <c r="J56" s="70"/>
      <c r="K56" s="70"/>
      <c r="L56" s="49"/>
    </row>
    <row r="57" spans="1:12" ht="15.75">
      <c r="A57" s="911"/>
      <c r="B57" s="812"/>
      <c r="C57" s="512" t="s">
        <v>64</v>
      </c>
      <c r="D57" s="111">
        <v>1</v>
      </c>
      <c r="E57" s="111">
        <v>120</v>
      </c>
      <c r="F57" s="242">
        <v>0.77854497354497354</v>
      </c>
      <c r="G57" s="49">
        <v>0.56756756756756754</v>
      </c>
      <c r="H57" s="49">
        <v>0</v>
      </c>
      <c r="I57" s="49">
        <v>0</v>
      </c>
      <c r="J57" s="70">
        <v>14</v>
      </c>
      <c r="K57" s="70">
        <v>20.333333333333332</v>
      </c>
      <c r="L57" s="49">
        <v>0.77258566978193144</v>
      </c>
    </row>
    <row r="58" spans="1:12" ht="15.75">
      <c r="A58" s="911"/>
      <c r="B58" s="812"/>
      <c r="C58" s="143" t="s">
        <v>65</v>
      </c>
      <c r="D58" s="111"/>
      <c r="E58" s="111"/>
      <c r="F58" s="246"/>
      <c r="G58" s="49"/>
      <c r="H58" s="49"/>
      <c r="I58" s="49"/>
      <c r="J58" s="70"/>
      <c r="K58" s="70"/>
      <c r="L58" s="49"/>
    </row>
    <row r="59" spans="1:12" ht="15.75">
      <c r="A59" s="911"/>
      <c r="B59" s="812"/>
      <c r="C59" s="512" t="s">
        <v>66</v>
      </c>
      <c r="D59" s="111">
        <v>1</v>
      </c>
      <c r="E59" s="111">
        <v>80</v>
      </c>
      <c r="F59" s="242">
        <v>0.80505482456140354</v>
      </c>
      <c r="G59" s="49">
        <v>0.70873786407766992</v>
      </c>
      <c r="H59" s="49">
        <v>0</v>
      </c>
      <c r="I59" s="49">
        <v>0</v>
      </c>
      <c r="J59" s="70">
        <v>1</v>
      </c>
      <c r="K59" s="70">
        <v>3</v>
      </c>
      <c r="L59" s="49">
        <v>0.55094339622641508</v>
      </c>
    </row>
    <row r="60" spans="1:12" ht="15.75">
      <c r="A60" s="911"/>
      <c r="B60" s="874" t="s">
        <v>67</v>
      </c>
      <c r="C60" s="143" t="s">
        <v>68</v>
      </c>
      <c r="D60" s="243"/>
      <c r="E60" s="243"/>
      <c r="F60" s="244"/>
      <c r="G60" s="245"/>
      <c r="H60" s="245"/>
      <c r="I60" s="245"/>
      <c r="J60" s="85"/>
      <c r="K60" s="85"/>
      <c r="L60" s="245"/>
    </row>
    <row r="61" spans="1:12" ht="15.75">
      <c r="A61" s="911"/>
      <c r="B61" s="874"/>
      <c r="C61" s="143" t="s">
        <v>69</v>
      </c>
      <c r="D61" s="243"/>
      <c r="E61" s="243"/>
      <c r="F61" s="244"/>
      <c r="G61" s="245"/>
      <c r="H61" s="245"/>
      <c r="I61" s="245"/>
      <c r="J61" s="85"/>
      <c r="K61" s="85"/>
      <c r="L61" s="245"/>
    </row>
    <row r="62" spans="1:12" ht="15.75">
      <c r="A62" s="911"/>
      <c r="B62" s="874"/>
      <c r="C62" s="143" t="s">
        <v>70</v>
      </c>
      <c r="D62" s="243"/>
      <c r="E62" s="243"/>
      <c r="F62" s="244"/>
      <c r="G62" s="245"/>
      <c r="H62" s="245"/>
      <c r="I62" s="245"/>
      <c r="J62" s="85"/>
      <c r="K62" s="85"/>
      <c r="L62" s="245"/>
    </row>
    <row r="63" spans="1:12" ht="15.75">
      <c r="A63" s="911"/>
      <c r="B63" s="874"/>
      <c r="C63" s="143" t="s">
        <v>158</v>
      </c>
      <c r="D63" s="243"/>
      <c r="E63" s="243"/>
      <c r="F63" s="244"/>
      <c r="G63" s="245"/>
      <c r="H63" s="245"/>
      <c r="I63" s="245"/>
      <c r="J63" s="85"/>
      <c r="K63" s="85"/>
      <c r="L63" s="245"/>
    </row>
    <row r="64" spans="1:12" ht="15.75">
      <c r="A64" s="911"/>
      <c r="B64" s="813" t="s">
        <v>159</v>
      </c>
      <c r="C64" s="143" t="s">
        <v>160</v>
      </c>
      <c r="D64" s="111"/>
      <c r="E64" s="111"/>
      <c r="F64" s="246"/>
      <c r="G64" s="49"/>
      <c r="H64" s="49"/>
      <c r="I64" s="49"/>
      <c r="J64" s="70"/>
      <c r="K64" s="70"/>
      <c r="L64" s="49"/>
    </row>
    <row r="65" spans="1:12" ht="15.75">
      <c r="A65" s="911"/>
      <c r="B65" s="814"/>
      <c r="C65" s="512" t="s">
        <v>74</v>
      </c>
      <c r="D65" s="111">
        <v>4</v>
      </c>
      <c r="E65" s="111">
        <v>320</v>
      </c>
      <c r="F65" s="242">
        <v>0.52405913978494634</v>
      </c>
      <c r="G65" s="49">
        <v>0.53583617747440271</v>
      </c>
      <c r="H65" s="49">
        <v>0</v>
      </c>
      <c r="I65" s="49">
        <v>9.5541401273885357E-2</v>
      </c>
      <c r="J65" s="70">
        <v>42.666666666666664</v>
      </c>
      <c r="K65" s="70">
        <v>20.666666666666668</v>
      </c>
      <c r="L65" s="49">
        <v>0.78716904276985744</v>
      </c>
    </row>
    <row r="66" spans="1:12" ht="15.75">
      <c r="A66" s="911"/>
      <c r="B66" s="875"/>
      <c r="C66" s="143" t="s">
        <v>161</v>
      </c>
      <c r="D66" s="111"/>
      <c r="E66" s="111"/>
      <c r="F66" s="246"/>
      <c r="G66" s="49"/>
      <c r="H66" s="49"/>
      <c r="I66" s="49"/>
      <c r="J66" s="70"/>
      <c r="K66" s="70"/>
      <c r="L66" s="49"/>
    </row>
    <row r="67" spans="1:12" ht="15.75">
      <c r="A67" s="961" t="s">
        <v>147</v>
      </c>
      <c r="B67" s="810"/>
      <c r="C67" s="810"/>
      <c r="D67" s="549">
        <v>6</v>
      </c>
      <c r="E67" s="549">
        <v>520</v>
      </c>
      <c r="F67" s="611">
        <v>0.62601674523363826</v>
      </c>
      <c r="G67" s="545">
        <v>0.5787234042553191</v>
      </c>
      <c r="H67" s="545">
        <v>0</v>
      </c>
      <c r="I67" s="545">
        <v>5.514705882352941E-2</v>
      </c>
      <c r="J67" s="517">
        <v>57.666666666666664</v>
      </c>
      <c r="K67" s="517">
        <v>44</v>
      </c>
      <c r="L67" s="545">
        <v>0.74426020408163263</v>
      </c>
    </row>
    <row r="68" spans="1:12" ht="15.75">
      <c r="A68" s="911" t="s">
        <v>162</v>
      </c>
      <c r="B68" s="144" t="s">
        <v>163</v>
      </c>
      <c r="C68" s="108" t="s">
        <v>164</v>
      </c>
      <c r="D68" s="243"/>
      <c r="E68" s="243"/>
      <c r="F68" s="244"/>
      <c r="G68" s="245"/>
      <c r="H68" s="245"/>
      <c r="I68" s="245"/>
      <c r="J68" s="85"/>
      <c r="K68" s="85"/>
      <c r="L68" s="245"/>
    </row>
    <row r="69" spans="1:12" ht="15.75">
      <c r="A69" s="911"/>
      <c r="B69" s="813" t="s">
        <v>78</v>
      </c>
      <c r="C69" s="512" t="s">
        <v>165</v>
      </c>
      <c r="D69" s="111">
        <v>2</v>
      </c>
      <c r="E69" s="111">
        <v>200</v>
      </c>
      <c r="F69" s="242">
        <v>0.67345238095238091</v>
      </c>
      <c r="G69" s="49">
        <v>0.69444444444444442</v>
      </c>
      <c r="H69" s="49">
        <v>8.1081081081081086E-2</v>
      </c>
      <c r="I69" s="49">
        <v>0</v>
      </c>
      <c r="J69" s="70">
        <v>8.3333333333333339</v>
      </c>
      <c r="K69" s="70">
        <v>8</v>
      </c>
      <c r="L69" s="49">
        <v>0.91954022988505746</v>
      </c>
    </row>
    <row r="70" spans="1:12" ht="15.75">
      <c r="A70" s="911"/>
      <c r="B70" s="875"/>
      <c r="C70" s="108" t="s">
        <v>80</v>
      </c>
      <c r="D70" s="111"/>
      <c r="E70" s="111"/>
      <c r="F70" s="246"/>
      <c r="G70" s="49"/>
      <c r="H70" s="49"/>
      <c r="I70" s="49"/>
      <c r="J70" s="70"/>
      <c r="K70" s="70"/>
      <c r="L70" s="49"/>
    </row>
    <row r="71" spans="1:12" ht="15.75">
      <c r="A71" s="911"/>
      <c r="B71" s="812" t="s">
        <v>81</v>
      </c>
      <c r="C71" s="512" t="s">
        <v>82</v>
      </c>
      <c r="D71" s="111">
        <v>1</v>
      </c>
      <c r="E71" s="111">
        <v>60</v>
      </c>
      <c r="F71" s="242">
        <v>0.49480994152046787</v>
      </c>
      <c r="G71" s="49">
        <v>0.55555555555555558</v>
      </c>
      <c r="H71" s="49">
        <v>0</v>
      </c>
      <c r="I71" s="49">
        <v>0</v>
      </c>
      <c r="J71" s="70">
        <v>1.6666666666666667</v>
      </c>
      <c r="K71" s="70">
        <v>0</v>
      </c>
      <c r="L71" s="49">
        <v>0.23809523809523808</v>
      </c>
    </row>
    <row r="72" spans="1:12" ht="15.75">
      <c r="A72" s="911"/>
      <c r="B72" s="812"/>
      <c r="C72" s="108" t="s">
        <v>83</v>
      </c>
      <c r="D72" s="65">
        <v>1</v>
      </c>
      <c r="E72" s="65">
        <v>60</v>
      </c>
      <c r="F72" s="246">
        <v>0.40833333333333333</v>
      </c>
      <c r="G72" s="49"/>
      <c r="H72" s="49"/>
      <c r="I72" s="49"/>
      <c r="J72" s="70"/>
      <c r="K72" s="70"/>
      <c r="L72" s="49"/>
    </row>
    <row r="73" spans="1:12" ht="15.75">
      <c r="A73" s="911"/>
      <c r="B73" s="966" t="s">
        <v>84</v>
      </c>
      <c r="C73" s="108" t="s">
        <v>85</v>
      </c>
      <c r="D73" s="243"/>
      <c r="E73" s="243"/>
      <c r="F73" s="244"/>
      <c r="G73" s="245"/>
      <c r="H73" s="245"/>
      <c r="I73" s="245"/>
      <c r="J73" s="85"/>
      <c r="K73" s="85"/>
      <c r="L73" s="245"/>
    </row>
    <row r="74" spans="1:12" ht="15.75">
      <c r="A74" s="911"/>
      <c r="B74" s="966"/>
      <c r="C74" s="108" t="s">
        <v>86</v>
      </c>
      <c r="D74" s="243"/>
      <c r="E74" s="243"/>
      <c r="F74" s="244"/>
      <c r="G74" s="245"/>
      <c r="H74" s="245"/>
      <c r="I74" s="245"/>
      <c r="J74" s="85"/>
      <c r="K74" s="85"/>
      <c r="L74" s="245"/>
    </row>
    <row r="75" spans="1:12" ht="15.75">
      <c r="A75" s="911"/>
      <c r="B75" s="812" t="s">
        <v>87</v>
      </c>
      <c r="C75" s="512" t="s">
        <v>88</v>
      </c>
      <c r="D75" s="111">
        <v>1</v>
      </c>
      <c r="E75" s="111">
        <v>80</v>
      </c>
      <c r="F75" s="242">
        <v>1.0134374999999998</v>
      </c>
      <c r="G75" s="49">
        <v>0.9375</v>
      </c>
      <c r="H75" s="49">
        <v>0</v>
      </c>
      <c r="I75" s="49">
        <v>0</v>
      </c>
      <c r="J75" s="70">
        <v>0</v>
      </c>
      <c r="K75" s="70">
        <v>0.33333333333333331</v>
      </c>
      <c r="L75" s="49">
        <v>8.3333333333333329E-2</v>
      </c>
    </row>
    <row r="76" spans="1:12" ht="15.75">
      <c r="A76" s="911"/>
      <c r="B76" s="812"/>
      <c r="C76" s="512" t="s">
        <v>89</v>
      </c>
      <c r="D76" s="111">
        <v>1</v>
      </c>
      <c r="E76" s="111">
        <v>40</v>
      </c>
      <c r="F76" s="242">
        <v>1.0387499999999998</v>
      </c>
      <c r="G76" s="49">
        <v>0.532258064516129</v>
      </c>
      <c r="H76" s="49">
        <v>0</v>
      </c>
      <c r="I76" s="49">
        <v>0</v>
      </c>
      <c r="J76" s="70">
        <v>1.6666666666666667</v>
      </c>
      <c r="K76" s="70">
        <v>1</v>
      </c>
      <c r="L76" s="49">
        <v>0.60909090909090913</v>
      </c>
    </row>
    <row r="77" spans="1:12" ht="15.75">
      <c r="A77" s="911"/>
      <c r="B77" s="812"/>
      <c r="C77" s="512" t="s">
        <v>90</v>
      </c>
      <c r="D77" s="111">
        <v>2</v>
      </c>
      <c r="E77" s="111">
        <v>120</v>
      </c>
      <c r="F77" s="242">
        <v>0.33452380952380956</v>
      </c>
      <c r="G77" s="49">
        <v>0.28000000000000003</v>
      </c>
      <c r="H77" s="49">
        <v>0</v>
      </c>
      <c r="I77" s="49">
        <v>0</v>
      </c>
      <c r="J77" s="70">
        <v>1.3333333333333333</v>
      </c>
      <c r="K77" s="70">
        <v>3</v>
      </c>
      <c r="L77" s="49">
        <v>0.67688022284122562</v>
      </c>
    </row>
    <row r="78" spans="1:12" ht="15.75">
      <c r="A78" s="911"/>
      <c r="B78" s="812"/>
      <c r="C78" s="108" t="s">
        <v>166</v>
      </c>
      <c r="D78" s="111"/>
      <c r="E78" s="111"/>
      <c r="F78" s="246"/>
      <c r="G78" s="49"/>
      <c r="H78" s="49"/>
      <c r="I78" s="49"/>
      <c r="J78" s="70"/>
      <c r="K78" s="70"/>
      <c r="L78" s="49"/>
    </row>
    <row r="79" spans="1:12" ht="15.75">
      <c r="A79" s="911"/>
      <c r="B79" s="812" t="s">
        <v>167</v>
      </c>
      <c r="C79" s="512" t="s">
        <v>93</v>
      </c>
      <c r="D79" s="111">
        <v>1</v>
      </c>
      <c r="E79" s="111">
        <v>60</v>
      </c>
      <c r="F79" s="242">
        <v>1.0007797270955165</v>
      </c>
      <c r="G79" s="49">
        <v>0.91304347826086951</v>
      </c>
      <c r="H79" s="49">
        <v>0</v>
      </c>
      <c r="I79" s="49">
        <v>0</v>
      </c>
      <c r="J79" s="70">
        <v>8.3333333333333339</v>
      </c>
      <c r="K79" s="70">
        <v>1</v>
      </c>
      <c r="L79" s="49">
        <v>0.69651741293532343</v>
      </c>
    </row>
    <row r="80" spans="1:12" ht="15.75">
      <c r="A80" s="911"/>
      <c r="B80" s="812"/>
      <c r="C80" s="108" t="s">
        <v>168</v>
      </c>
      <c r="D80" s="111"/>
      <c r="E80" s="111"/>
      <c r="F80" s="246"/>
      <c r="G80" s="49"/>
      <c r="H80" s="49"/>
      <c r="I80" s="49"/>
      <c r="J80" s="70"/>
      <c r="K80" s="70"/>
      <c r="L80" s="49"/>
    </row>
    <row r="81" spans="1:12" ht="15.75">
      <c r="A81" s="911"/>
      <c r="B81" s="812"/>
      <c r="C81" s="512" t="s">
        <v>169</v>
      </c>
      <c r="D81" s="111">
        <v>1</v>
      </c>
      <c r="E81" s="111">
        <v>60</v>
      </c>
      <c r="F81" s="242">
        <v>1.0102485380116959</v>
      </c>
      <c r="G81" s="49">
        <v>0.5357142857142857</v>
      </c>
      <c r="H81" s="49">
        <v>0</v>
      </c>
      <c r="I81" s="49">
        <v>0</v>
      </c>
      <c r="J81" s="70">
        <v>2.6666666666666665</v>
      </c>
      <c r="K81" s="70">
        <v>1.3333333333333333</v>
      </c>
      <c r="L81" s="49">
        <v>0.71641791044776115</v>
      </c>
    </row>
    <row r="82" spans="1:12" ht="15.75">
      <c r="A82" s="911"/>
      <c r="B82" s="812" t="s">
        <v>170</v>
      </c>
      <c r="C82" s="512" t="s">
        <v>171</v>
      </c>
      <c r="D82" s="111">
        <v>1</v>
      </c>
      <c r="E82" s="111">
        <v>60</v>
      </c>
      <c r="F82" s="242">
        <v>0.88850877192982447</v>
      </c>
      <c r="G82" s="49">
        <v>0.87755102040816324</v>
      </c>
      <c r="H82" s="49">
        <v>0</v>
      </c>
      <c r="I82" s="49">
        <v>0</v>
      </c>
      <c r="J82" s="70">
        <v>5</v>
      </c>
      <c r="K82" s="70">
        <v>0</v>
      </c>
      <c r="L82" s="49">
        <v>0.43654822335025378</v>
      </c>
    </row>
    <row r="83" spans="1:12" ht="15.75">
      <c r="A83" s="911"/>
      <c r="B83" s="812"/>
      <c r="C83" s="108" t="s">
        <v>172</v>
      </c>
      <c r="D83" s="111"/>
      <c r="E83" s="111"/>
      <c r="F83" s="246"/>
      <c r="G83" s="49"/>
      <c r="H83" s="49"/>
      <c r="I83" s="49"/>
      <c r="J83" s="70"/>
      <c r="K83" s="70"/>
      <c r="L83" s="49"/>
    </row>
    <row r="84" spans="1:12" ht="15.75">
      <c r="A84" s="911"/>
      <c r="B84" s="812"/>
      <c r="C84" s="108" t="s">
        <v>173</v>
      </c>
      <c r="D84" s="65"/>
      <c r="E84" s="65"/>
      <c r="F84" s="246"/>
      <c r="G84" s="49"/>
      <c r="H84" s="49"/>
      <c r="I84" s="49"/>
      <c r="J84" s="70"/>
      <c r="K84" s="70"/>
      <c r="L84" s="49"/>
    </row>
    <row r="85" spans="1:12" ht="15.75">
      <c r="A85" s="961" t="s">
        <v>147</v>
      </c>
      <c r="B85" s="810"/>
      <c r="C85" s="810"/>
      <c r="D85" s="549">
        <v>11</v>
      </c>
      <c r="E85" s="549">
        <v>740</v>
      </c>
      <c r="F85" s="611">
        <v>0.62594126080968193</v>
      </c>
      <c r="G85" s="545">
        <v>0.68493150684931503</v>
      </c>
      <c r="H85" s="545">
        <v>2.6086956521739129E-2</v>
      </c>
      <c r="I85" s="545">
        <v>0</v>
      </c>
      <c r="J85" s="517">
        <v>31.333333333333332</v>
      </c>
      <c r="K85" s="517">
        <v>17.666666666666668</v>
      </c>
      <c r="L85" s="545">
        <v>0.62247838616714701</v>
      </c>
    </row>
    <row r="86" spans="1:12" ht="15.75">
      <c r="A86" s="911" t="s">
        <v>174</v>
      </c>
      <c r="B86" s="966" t="s">
        <v>100</v>
      </c>
      <c r="C86" s="108" t="s">
        <v>101</v>
      </c>
      <c r="D86" s="243"/>
      <c r="E86" s="243"/>
      <c r="F86" s="244"/>
      <c r="G86" s="245"/>
      <c r="H86" s="245"/>
      <c r="I86" s="245"/>
      <c r="J86" s="85"/>
      <c r="K86" s="85"/>
      <c r="L86" s="245"/>
    </row>
    <row r="87" spans="1:12" ht="15.75">
      <c r="A87" s="911"/>
      <c r="B87" s="966"/>
      <c r="C87" s="108" t="s">
        <v>102</v>
      </c>
      <c r="D87" s="243"/>
      <c r="E87" s="243"/>
      <c r="F87" s="244"/>
      <c r="G87" s="245"/>
      <c r="H87" s="245"/>
      <c r="I87" s="245"/>
      <c r="J87" s="85"/>
      <c r="K87" s="85"/>
      <c r="L87" s="245"/>
    </row>
    <row r="88" spans="1:12" ht="15.75">
      <c r="A88" s="911"/>
      <c r="B88" s="966"/>
      <c r="C88" s="108" t="s">
        <v>103</v>
      </c>
      <c r="D88" s="243"/>
      <c r="E88" s="243"/>
      <c r="F88" s="244"/>
      <c r="G88" s="245"/>
      <c r="H88" s="245"/>
      <c r="I88" s="245"/>
      <c r="J88" s="85"/>
      <c r="K88" s="85"/>
      <c r="L88" s="245"/>
    </row>
    <row r="89" spans="1:12" ht="15.75">
      <c r="A89" s="911"/>
      <c r="B89" s="515" t="s">
        <v>104</v>
      </c>
      <c r="C89" s="512" t="s">
        <v>105</v>
      </c>
      <c r="D89" s="111">
        <v>2</v>
      </c>
      <c r="E89" s="111">
        <v>120</v>
      </c>
      <c r="F89" s="242">
        <v>0.70602598566308239</v>
      </c>
      <c r="G89" s="49">
        <v>0.87058823529411766</v>
      </c>
      <c r="H89" s="49">
        <v>0</v>
      </c>
      <c r="I89" s="49">
        <v>0</v>
      </c>
      <c r="J89" s="70">
        <v>24.666666666666668</v>
      </c>
      <c r="K89" s="70">
        <v>7.666666666666667</v>
      </c>
      <c r="L89" s="49">
        <v>0.90250696378830086</v>
      </c>
    </row>
    <row r="90" spans="1:12" ht="15.75">
      <c r="A90" s="911"/>
      <c r="B90" s="812" t="s">
        <v>175</v>
      </c>
      <c r="C90" s="108" t="s">
        <v>107</v>
      </c>
      <c r="D90" s="111"/>
      <c r="E90" s="111"/>
      <c r="F90" s="246"/>
      <c r="G90" s="49"/>
      <c r="H90" s="49"/>
      <c r="I90" s="49"/>
      <c r="J90" s="70"/>
      <c r="K90" s="70"/>
      <c r="L90" s="49"/>
    </row>
    <row r="91" spans="1:12" ht="15.75">
      <c r="A91" s="911"/>
      <c r="B91" s="812"/>
      <c r="C91" s="512" t="s">
        <v>108</v>
      </c>
      <c r="D91" s="111">
        <v>1</v>
      </c>
      <c r="E91" s="111">
        <v>60</v>
      </c>
      <c r="F91" s="242">
        <v>0.77326719576719571</v>
      </c>
      <c r="G91" s="49">
        <v>0.38461538461538464</v>
      </c>
      <c r="H91" s="49">
        <v>0</v>
      </c>
      <c r="I91" s="49">
        <v>0</v>
      </c>
      <c r="J91" s="70">
        <v>1</v>
      </c>
      <c r="K91" s="70">
        <v>3</v>
      </c>
      <c r="L91" s="49">
        <v>0.77401129943502822</v>
      </c>
    </row>
    <row r="92" spans="1:12" ht="15.75">
      <c r="A92" s="911"/>
      <c r="B92" s="812"/>
      <c r="C92" s="512" t="s">
        <v>176</v>
      </c>
      <c r="D92" s="111">
        <v>1</v>
      </c>
      <c r="E92" s="111">
        <v>80</v>
      </c>
      <c r="F92" s="242">
        <v>0.67645989974937348</v>
      </c>
      <c r="G92" s="49">
        <v>0.55223880597014929</v>
      </c>
      <c r="H92" s="49">
        <v>8.2191780821917804E-2</v>
      </c>
      <c r="I92" s="49">
        <v>0</v>
      </c>
      <c r="J92" s="70">
        <v>15.666666666666666</v>
      </c>
      <c r="K92" s="70">
        <v>37</v>
      </c>
      <c r="L92" s="49">
        <v>0.56666666666666665</v>
      </c>
    </row>
    <row r="93" spans="1:12" ht="15.75">
      <c r="A93" s="961" t="s">
        <v>147</v>
      </c>
      <c r="B93" s="810"/>
      <c r="C93" s="810"/>
      <c r="D93" s="549">
        <v>4</v>
      </c>
      <c r="E93" s="549">
        <v>260</v>
      </c>
      <c r="F93" s="611">
        <v>0.50430442317539104</v>
      </c>
      <c r="G93" s="545">
        <v>0.64971751412429379</v>
      </c>
      <c r="H93" s="545">
        <v>2.4793388429752067E-2</v>
      </c>
      <c r="I93" s="545">
        <v>0</v>
      </c>
      <c r="J93" s="517">
        <v>41.333333333333336</v>
      </c>
      <c r="K93" s="517">
        <v>47.666666666666664</v>
      </c>
      <c r="L93" s="545">
        <v>0.76932989690721654</v>
      </c>
    </row>
    <row r="94" spans="1:12" ht="15.75">
      <c r="A94" s="911" t="s">
        <v>177</v>
      </c>
      <c r="B94" s="966" t="s">
        <v>110</v>
      </c>
      <c r="C94" s="108" t="s">
        <v>111</v>
      </c>
      <c r="D94" s="243"/>
      <c r="E94" s="243"/>
      <c r="F94" s="244"/>
      <c r="G94" s="245"/>
      <c r="H94" s="245"/>
      <c r="I94" s="245"/>
      <c r="J94" s="85"/>
      <c r="K94" s="85"/>
      <c r="L94" s="245"/>
    </row>
    <row r="95" spans="1:12" ht="15.75">
      <c r="A95" s="911"/>
      <c r="B95" s="966"/>
      <c r="C95" s="108" t="s">
        <v>112</v>
      </c>
      <c r="D95" s="243"/>
      <c r="E95" s="243"/>
      <c r="F95" s="244"/>
      <c r="G95" s="245"/>
      <c r="H95" s="245"/>
      <c r="I95" s="245"/>
      <c r="J95" s="85"/>
      <c r="K95" s="85"/>
      <c r="L95" s="245"/>
    </row>
    <row r="96" spans="1:12" ht="15.75">
      <c r="A96" s="911"/>
      <c r="B96" s="966"/>
      <c r="C96" s="108" t="s">
        <v>178</v>
      </c>
      <c r="D96" s="243"/>
      <c r="E96" s="243"/>
      <c r="F96" s="244"/>
      <c r="G96" s="245"/>
      <c r="H96" s="245"/>
      <c r="I96" s="245"/>
      <c r="J96" s="85"/>
      <c r="K96" s="85"/>
      <c r="L96" s="245"/>
    </row>
    <row r="97" spans="1:16" ht="15.75">
      <c r="A97" s="911"/>
      <c r="B97" s="813" t="s">
        <v>114</v>
      </c>
      <c r="C97" s="512" t="s">
        <v>179</v>
      </c>
      <c r="D97" s="111">
        <v>2</v>
      </c>
      <c r="E97" s="111">
        <v>180</v>
      </c>
      <c r="F97" s="242">
        <v>0.97788231780167256</v>
      </c>
      <c r="G97" s="49">
        <v>0.89837398373983735</v>
      </c>
      <c r="H97" s="49">
        <v>4.0625000000000001E-2</v>
      </c>
      <c r="I97" s="49">
        <v>0.20361990950226244</v>
      </c>
      <c r="J97" s="70">
        <v>8</v>
      </c>
      <c r="K97" s="70">
        <v>21.666666666666668</v>
      </c>
      <c r="L97" s="49">
        <v>1</v>
      </c>
    </row>
    <row r="98" spans="1:16" ht="15.75">
      <c r="A98" s="911"/>
      <c r="B98" s="814"/>
      <c r="C98" s="108" t="s">
        <v>116</v>
      </c>
      <c r="D98" s="111"/>
      <c r="E98" s="111"/>
      <c r="F98" s="246"/>
      <c r="G98" s="49"/>
      <c r="H98" s="49"/>
      <c r="I98" s="49"/>
      <c r="J98" s="70"/>
      <c r="K98" s="70"/>
      <c r="L98" s="49"/>
    </row>
    <row r="99" spans="1:16" ht="15.75">
      <c r="A99" s="911"/>
      <c r="B99" s="875"/>
      <c r="C99" s="512" t="s">
        <v>117</v>
      </c>
      <c r="D99" s="111">
        <v>2</v>
      </c>
      <c r="E99" s="111">
        <v>120</v>
      </c>
      <c r="F99" s="242">
        <v>0.86442673664447855</v>
      </c>
      <c r="G99" s="49">
        <v>0.70434782608695656</v>
      </c>
      <c r="H99" s="49">
        <v>3.4482758620689655E-3</v>
      </c>
      <c r="I99" s="49">
        <v>0</v>
      </c>
      <c r="J99" s="70">
        <v>21.666666666666668</v>
      </c>
      <c r="K99" s="70">
        <v>6.666666666666667</v>
      </c>
      <c r="L99" s="49">
        <v>0.97319034852546915</v>
      </c>
    </row>
    <row r="100" spans="1:16" ht="15.75">
      <c r="A100" s="911"/>
      <c r="B100" s="874" t="s">
        <v>180</v>
      </c>
      <c r="C100" s="108" t="s">
        <v>181</v>
      </c>
      <c r="D100" s="243"/>
      <c r="E100" s="243"/>
      <c r="F100" s="244"/>
      <c r="G100" s="245"/>
      <c r="H100" s="245"/>
      <c r="I100" s="245"/>
      <c r="J100" s="85"/>
      <c r="K100" s="85"/>
      <c r="L100" s="245"/>
    </row>
    <row r="101" spans="1:16" ht="15.75">
      <c r="A101" s="911"/>
      <c r="B101" s="874"/>
      <c r="C101" s="108" t="s">
        <v>120</v>
      </c>
      <c r="D101" s="243"/>
      <c r="E101" s="243"/>
      <c r="F101" s="244"/>
      <c r="G101" s="245"/>
      <c r="H101" s="245"/>
      <c r="I101" s="245"/>
      <c r="J101" s="85"/>
      <c r="K101" s="85"/>
      <c r="L101" s="245"/>
    </row>
    <row r="102" spans="1:16" ht="15.75">
      <c r="A102" s="911"/>
      <c r="B102" s="812" t="s">
        <v>121</v>
      </c>
      <c r="C102" s="512" t="s">
        <v>182</v>
      </c>
      <c r="D102" s="111">
        <v>1</v>
      </c>
      <c r="E102" s="111">
        <v>60</v>
      </c>
      <c r="F102" s="242">
        <v>0.6880230880230882</v>
      </c>
      <c r="G102" s="49">
        <v>0.6</v>
      </c>
      <c r="H102" s="49">
        <v>0.33333333333333331</v>
      </c>
      <c r="I102" s="49"/>
      <c r="J102" s="70">
        <v>17</v>
      </c>
      <c r="K102" s="70">
        <v>1</v>
      </c>
      <c r="L102" s="49">
        <v>0.4</v>
      </c>
    </row>
    <row r="103" spans="1:16" ht="15.75">
      <c r="A103" s="911"/>
      <c r="B103" s="812"/>
      <c r="C103" s="512" t="s">
        <v>183</v>
      </c>
      <c r="D103" s="111">
        <v>1</v>
      </c>
      <c r="E103" s="111">
        <v>80</v>
      </c>
      <c r="F103" s="242">
        <v>0.6361842105263158</v>
      </c>
      <c r="G103" s="49">
        <v>0.375</v>
      </c>
      <c r="H103" s="49">
        <v>0</v>
      </c>
      <c r="I103" s="49">
        <v>0</v>
      </c>
      <c r="J103" s="70">
        <v>2.6666666666666665</v>
      </c>
      <c r="K103" s="70">
        <v>2</v>
      </c>
      <c r="L103" s="49">
        <v>0.36986301369863012</v>
      </c>
    </row>
    <row r="104" spans="1:16" ht="15.75">
      <c r="A104" s="911"/>
      <c r="B104" s="812" t="s">
        <v>124</v>
      </c>
      <c r="C104" s="108" t="s">
        <v>125</v>
      </c>
      <c r="D104" s="111"/>
      <c r="E104" s="111"/>
      <c r="F104" s="246"/>
      <c r="G104" s="49"/>
      <c r="H104" s="49"/>
      <c r="I104" s="49"/>
      <c r="J104" s="70"/>
      <c r="K104" s="70"/>
      <c r="L104" s="49"/>
    </row>
    <row r="105" spans="1:16" ht="15.75">
      <c r="A105" s="911"/>
      <c r="B105" s="812"/>
      <c r="C105" s="512" t="s">
        <v>126</v>
      </c>
      <c r="D105" s="111">
        <v>1</v>
      </c>
      <c r="E105" s="111">
        <v>30</v>
      </c>
      <c r="F105" s="242">
        <v>0.93191841611196458</v>
      </c>
      <c r="G105" s="49">
        <v>0.71739130434782605</v>
      </c>
      <c r="H105" s="49">
        <v>0</v>
      </c>
      <c r="I105" s="49">
        <v>0.18181818181818182</v>
      </c>
      <c r="J105" s="70">
        <v>2.3333333333333335</v>
      </c>
      <c r="K105" s="70">
        <v>2</v>
      </c>
      <c r="L105" s="49">
        <v>0.97435897435897434</v>
      </c>
    </row>
    <row r="106" spans="1:16" ht="15.75">
      <c r="A106" s="911"/>
      <c r="B106" s="812" t="s">
        <v>127</v>
      </c>
      <c r="C106" s="512" t="s">
        <v>128</v>
      </c>
      <c r="D106" s="111">
        <v>1</v>
      </c>
      <c r="E106" s="111">
        <v>40</v>
      </c>
      <c r="F106" s="242">
        <v>0.73379385964912269</v>
      </c>
      <c r="G106" s="49">
        <v>0.375</v>
      </c>
      <c r="H106" s="49">
        <v>0</v>
      </c>
      <c r="I106" s="49">
        <v>0</v>
      </c>
      <c r="J106" s="70">
        <v>2.3333333333333335</v>
      </c>
      <c r="K106" s="70">
        <v>1.3333333333333333</v>
      </c>
      <c r="L106" s="49">
        <v>0.7</v>
      </c>
    </row>
    <row r="107" spans="1:16" ht="15.75">
      <c r="A107" s="911"/>
      <c r="B107" s="812"/>
      <c r="C107" s="108" t="s">
        <v>129</v>
      </c>
      <c r="D107" s="243"/>
      <c r="E107" s="243"/>
      <c r="F107" s="244"/>
      <c r="G107" s="245"/>
      <c r="H107" s="245"/>
      <c r="I107" s="245"/>
      <c r="J107" s="85"/>
      <c r="K107" s="85"/>
      <c r="L107" s="245"/>
    </row>
    <row r="108" spans="1:16" ht="15.75">
      <c r="A108" s="911"/>
      <c r="B108" s="812"/>
      <c r="C108" s="512" t="s">
        <v>184</v>
      </c>
      <c r="D108" s="111"/>
      <c r="E108" s="111"/>
      <c r="F108" s="242"/>
      <c r="G108" s="197"/>
      <c r="H108" s="197"/>
      <c r="I108" s="197"/>
      <c r="J108" s="250"/>
      <c r="K108" s="250"/>
      <c r="L108" s="197"/>
    </row>
    <row r="109" spans="1:16" ht="15.75">
      <c r="A109" s="961" t="s">
        <v>147</v>
      </c>
      <c r="B109" s="810"/>
      <c r="C109" s="810"/>
      <c r="D109" s="549">
        <v>8</v>
      </c>
      <c r="E109" s="549">
        <v>510</v>
      </c>
      <c r="F109" s="611">
        <v>0.8416381462636332</v>
      </c>
      <c r="G109" s="545">
        <v>0.83284457478005869</v>
      </c>
      <c r="H109" s="612">
        <v>2.5402201524132091E-2</v>
      </c>
      <c r="I109" s="612">
        <v>0.16901408450704225</v>
      </c>
      <c r="J109" s="517">
        <v>54</v>
      </c>
      <c r="K109" s="517">
        <v>34.666666666666664</v>
      </c>
      <c r="L109" s="545">
        <v>0.82784338098197641</v>
      </c>
    </row>
    <row r="110" spans="1:16" ht="15.75">
      <c r="A110" s="961" t="s">
        <v>185</v>
      </c>
      <c r="B110" s="810"/>
      <c r="C110" s="810"/>
      <c r="D110" s="613">
        <v>36</v>
      </c>
      <c r="E110" s="614">
        <v>2490</v>
      </c>
      <c r="F110" s="519">
        <v>0.67767004234149542</v>
      </c>
      <c r="G110" s="519">
        <v>0.72716441620333594</v>
      </c>
      <c r="H110" s="519">
        <v>1.833430856251219E-2</v>
      </c>
      <c r="I110" s="519">
        <v>6.0622610595303113E-2</v>
      </c>
      <c r="J110" s="615">
        <v>197.33333333333334</v>
      </c>
      <c r="K110" s="615">
        <v>167.33333333333334</v>
      </c>
      <c r="L110" s="519">
        <v>0.71932473236343675</v>
      </c>
      <c r="M110" s="431"/>
      <c r="N110" s="431"/>
      <c r="O110" s="432"/>
      <c r="P110" s="432"/>
    </row>
    <row r="111" spans="1:16">
      <c r="A111" s="315" t="s">
        <v>186</v>
      </c>
      <c r="B111" s="313" t="s">
        <v>386</v>
      </c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</row>
    <row r="112" spans="1:16">
      <c r="A112" s="322" t="s">
        <v>187</v>
      </c>
      <c r="B112" s="873" t="s">
        <v>188</v>
      </c>
      <c r="C112" s="868"/>
      <c r="D112" s="868"/>
      <c r="E112" s="868"/>
      <c r="F112" s="868"/>
      <c r="G112" s="868"/>
      <c r="H112" s="868"/>
      <c r="I112" s="868"/>
      <c r="J112" s="868"/>
      <c r="K112" s="868"/>
      <c r="L112" s="868"/>
    </row>
  </sheetData>
  <mergeCells count="61">
    <mergeCell ref="A2:L2"/>
    <mergeCell ref="A1:L1"/>
    <mergeCell ref="I3:I5"/>
    <mergeCell ref="J3:J5"/>
    <mergeCell ref="K3:K5"/>
    <mergeCell ref="L3:L5"/>
    <mergeCell ref="F3:F5"/>
    <mergeCell ref="H3:H5"/>
    <mergeCell ref="B112:L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  <mergeCell ref="A109:C109"/>
    <mergeCell ref="A110:C110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6:A13"/>
    <mergeCell ref="B6:B7"/>
    <mergeCell ref="B8:B10"/>
    <mergeCell ref="B11:B13"/>
    <mergeCell ref="G3:G5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114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48" sqref="N48"/>
    </sheetView>
  </sheetViews>
  <sheetFormatPr defaultRowHeight="1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0" ht="24.95" customHeight="1">
      <c r="A1" s="984" t="s">
        <v>384</v>
      </c>
      <c r="B1" s="984"/>
      <c r="C1" s="984"/>
      <c r="D1" s="984"/>
      <c r="E1" s="984"/>
      <c r="F1" s="984"/>
      <c r="G1" s="984"/>
      <c r="H1" s="984"/>
      <c r="I1" s="984"/>
      <c r="J1" s="984"/>
    </row>
    <row r="2" spans="1:10" ht="24.95" customHeight="1">
      <c r="A2" s="983" t="s">
        <v>241</v>
      </c>
      <c r="B2" s="983"/>
      <c r="C2" s="983"/>
      <c r="D2" s="983"/>
      <c r="E2" s="983"/>
      <c r="F2" s="983"/>
      <c r="G2" s="983"/>
      <c r="H2" s="983"/>
      <c r="I2" s="983"/>
      <c r="J2" s="983"/>
    </row>
    <row r="3" spans="1:10" ht="20.100000000000001" customHeight="1">
      <c r="A3" s="971" t="s">
        <v>141</v>
      </c>
      <c r="B3" s="847" t="s">
        <v>1</v>
      </c>
      <c r="C3" s="850" t="s">
        <v>2</v>
      </c>
      <c r="D3" s="974" t="s">
        <v>223</v>
      </c>
      <c r="E3" s="975" t="s">
        <v>133</v>
      </c>
      <c r="F3" s="969" t="s">
        <v>240</v>
      </c>
      <c r="G3" s="847" t="s">
        <v>242</v>
      </c>
      <c r="H3" s="847" t="s">
        <v>243</v>
      </c>
      <c r="I3" s="847" t="s">
        <v>244</v>
      </c>
      <c r="J3" s="847" t="s">
        <v>245</v>
      </c>
    </row>
    <row r="4" spans="1:10" ht="20.100000000000001" customHeight="1">
      <c r="A4" s="972"/>
      <c r="B4" s="847"/>
      <c r="C4" s="850"/>
      <c r="D4" s="974"/>
      <c r="E4" s="975"/>
      <c r="F4" s="970"/>
      <c r="G4" s="847"/>
      <c r="H4" s="847"/>
      <c r="I4" s="847"/>
      <c r="J4" s="847"/>
    </row>
    <row r="5" spans="1:10" ht="54.95" customHeight="1">
      <c r="A5" s="973"/>
      <c r="B5" s="847"/>
      <c r="C5" s="850"/>
      <c r="D5" s="974"/>
      <c r="E5" s="975"/>
      <c r="F5" s="970"/>
      <c r="G5" s="847"/>
      <c r="H5" s="847"/>
      <c r="I5" s="847"/>
      <c r="J5" s="847"/>
    </row>
    <row r="6" spans="1:10" ht="15.75">
      <c r="A6" s="977" t="s">
        <v>143</v>
      </c>
      <c r="B6" s="916" t="s">
        <v>4</v>
      </c>
      <c r="C6" s="35" t="s">
        <v>5</v>
      </c>
      <c r="D6" s="84"/>
      <c r="E6" s="84"/>
      <c r="F6" s="148"/>
      <c r="G6" s="83"/>
      <c r="H6" s="83"/>
      <c r="I6" s="83"/>
      <c r="J6" s="83"/>
    </row>
    <row r="7" spans="1:10" ht="15.75">
      <c r="A7" s="977"/>
      <c r="B7" s="916"/>
      <c r="C7" s="35" t="s">
        <v>6</v>
      </c>
      <c r="D7" s="84"/>
      <c r="E7" s="84"/>
      <c r="F7" s="148"/>
      <c r="G7" s="83"/>
      <c r="H7" s="83"/>
      <c r="I7" s="83"/>
      <c r="J7" s="83"/>
    </row>
    <row r="8" spans="1:10" ht="15.75">
      <c r="A8" s="977"/>
      <c r="B8" s="978" t="s">
        <v>7</v>
      </c>
      <c r="C8" s="35" t="s">
        <v>8</v>
      </c>
      <c r="D8" s="84"/>
      <c r="E8" s="84"/>
      <c r="F8" s="84"/>
      <c r="G8" s="84"/>
      <c r="H8" s="84"/>
      <c r="I8" s="84"/>
      <c r="J8" s="84"/>
    </row>
    <row r="9" spans="1:10" ht="15.75">
      <c r="A9" s="977"/>
      <c r="B9" s="979"/>
      <c r="C9" s="143" t="s">
        <v>9</v>
      </c>
      <c r="D9" s="84"/>
      <c r="E9" s="84"/>
      <c r="F9" s="84"/>
      <c r="G9" s="84"/>
      <c r="H9" s="84"/>
      <c r="I9" s="84"/>
      <c r="J9" s="84"/>
    </row>
    <row r="10" spans="1:10" ht="15.75">
      <c r="A10" s="977"/>
      <c r="B10" s="980"/>
      <c r="C10" s="35" t="s">
        <v>10</v>
      </c>
      <c r="D10" s="84"/>
      <c r="E10" s="84"/>
      <c r="F10" s="84"/>
      <c r="G10" s="84"/>
      <c r="H10" s="84"/>
      <c r="I10" s="84"/>
      <c r="J10" s="84"/>
    </row>
    <row r="11" spans="1:10" ht="15.75">
      <c r="A11" s="977"/>
      <c r="B11" s="916" t="s">
        <v>11</v>
      </c>
      <c r="C11" s="35" t="s">
        <v>144</v>
      </c>
      <c r="D11" s="253"/>
      <c r="E11" s="253"/>
      <c r="F11" s="254"/>
      <c r="G11" s="245"/>
      <c r="H11" s="245"/>
      <c r="I11" s="245"/>
      <c r="J11" s="245"/>
    </row>
    <row r="12" spans="1:10" ht="15.75">
      <c r="A12" s="977"/>
      <c r="B12" s="916"/>
      <c r="C12" s="35" t="s">
        <v>145</v>
      </c>
      <c r="D12" s="253"/>
      <c r="E12" s="253"/>
      <c r="F12" s="254"/>
      <c r="G12" s="245"/>
      <c r="H12" s="245"/>
      <c r="I12" s="245"/>
      <c r="J12" s="245"/>
    </row>
    <row r="13" spans="1:10" ht="15.75">
      <c r="A13" s="977"/>
      <c r="B13" s="916"/>
      <c r="C13" s="35" t="s">
        <v>146</v>
      </c>
      <c r="D13" s="253"/>
      <c r="E13" s="253"/>
      <c r="F13" s="254"/>
      <c r="G13" s="245"/>
      <c r="H13" s="245"/>
      <c r="I13" s="245"/>
      <c r="J13" s="245"/>
    </row>
    <row r="14" spans="1:10" ht="15.75">
      <c r="A14" s="976" t="s">
        <v>147</v>
      </c>
      <c r="B14" s="810"/>
      <c r="C14" s="810"/>
      <c r="D14" s="550"/>
      <c r="E14" s="550"/>
      <c r="F14" s="617"/>
      <c r="G14" s="545"/>
      <c r="H14" s="545"/>
      <c r="I14" s="545"/>
      <c r="J14" s="545"/>
    </row>
    <row r="15" spans="1:10" ht="15.75">
      <c r="A15" s="981" t="s">
        <v>148</v>
      </c>
      <c r="B15" s="864" t="s">
        <v>15</v>
      </c>
      <c r="C15" s="35" t="s">
        <v>16</v>
      </c>
      <c r="D15" s="253"/>
      <c r="E15" s="253"/>
      <c r="F15" s="254"/>
      <c r="G15" s="245"/>
      <c r="H15" s="245"/>
      <c r="I15" s="245"/>
      <c r="J15" s="245"/>
    </row>
    <row r="16" spans="1:10" ht="15.75">
      <c r="A16" s="981"/>
      <c r="B16" s="865"/>
      <c r="C16" s="35" t="s">
        <v>17</v>
      </c>
      <c r="D16" s="253"/>
      <c r="E16" s="253"/>
      <c r="F16" s="254"/>
      <c r="G16" s="245"/>
      <c r="H16" s="245"/>
      <c r="I16" s="245"/>
      <c r="J16" s="245"/>
    </row>
    <row r="17" spans="1:10" ht="15.75" customHeight="1">
      <c r="A17" s="981"/>
      <c r="B17" s="866"/>
      <c r="C17" s="35" t="s">
        <v>18</v>
      </c>
      <c r="D17" s="253"/>
      <c r="E17" s="253"/>
      <c r="F17" s="254"/>
      <c r="G17" s="245"/>
      <c r="H17" s="245"/>
      <c r="I17" s="245"/>
      <c r="J17" s="245"/>
    </row>
    <row r="18" spans="1:10" ht="15.75">
      <c r="A18" s="981"/>
      <c r="B18" s="916" t="s">
        <v>19</v>
      </c>
      <c r="C18" s="35" t="s">
        <v>20</v>
      </c>
      <c r="D18" s="253"/>
      <c r="E18" s="253"/>
      <c r="F18" s="254"/>
      <c r="G18" s="245"/>
      <c r="H18" s="245"/>
      <c r="I18" s="245"/>
      <c r="J18" s="245"/>
    </row>
    <row r="19" spans="1:10" ht="15.75">
      <c r="A19" s="981"/>
      <c r="B19" s="916"/>
      <c r="C19" s="35" t="s">
        <v>21</v>
      </c>
      <c r="D19" s="253"/>
      <c r="E19" s="253"/>
      <c r="F19" s="254"/>
      <c r="G19" s="245"/>
      <c r="H19" s="245"/>
      <c r="I19" s="245"/>
      <c r="J19" s="245"/>
    </row>
    <row r="20" spans="1:10" ht="15.75">
      <c r="A20" s="981"/>
      <c r="B20" s="916" t="s">
        <v>22</v>
      </c>
      <c r="C20" s="35" t="s">
        <v>23</v>
      </c>
      <c r="D20" s="253"/>
      <c r="E20" s="253"/>
      <c r="F20" s="254"/>
      <c r="G20" s="245"/>
      <c r="H20" s="245"/>
      <c r="I20" s="245"/>
      <c r="J20" s="245"/>
    </row>
    <row r="21" spans="1:10" ht="15.75">
      <c r="A21" s="981"/>
      <c r="B21" s="916"/>
      <c r="C21" s="35" t="s">
        <v>24</v>
      </c>
      <c r="D21" s="253"/>
      <c r="E21" s="253"/>
      <c r="F21" s="254"/>
      <c r="G21" s="245"/>
      <c r="H21" s="245"/>
      <c r="I21" s="245"/>
      <c r="J21" s="245"/>
    </row>
    <row r="22" spans="1:10" ht="15.75" customHeight="1">
      <c r="A22" s="981"/>
      <c r="B22" s="916" t="s">
        <v>25</v>
      </c>
      <c r="C22" s="35" t="s">
        <v>26</v>
      </c>
      <c r="D22" s="253"/>
      <c r="E22" s="253"/>
      <c r="F22" s="254"/>
      <c r="G22" s="245"/>
      <c r="H22" s="245"/>
      <c r="I22" s="245"/>
      <c r="J22" s="245"/>
    </row>
    <row r="23" spans="1:10" ht="15.75">
      <c r="A23" s="981"/>
      <c r="B23" s="916"/>
      <c r="C23" s="35" t="s">
        <v>27</v>
      </c>
      <c r="D23" s="253"/>
      <c r="E23" s="253"/>
      <c r="F23" s="254"/>
      <c r="G23" s="245"/>
      <c r="H23" s="245"/>
      <c r="I23" s="245"/>
      <c r="J23" s="245"/>
    </row>
    <row r="24" spans="1:10" ht="15.75">
      <c r="A24" s="981"/>
      <c r="B24" s="916"/>
      <c r="C24" s="35" t="s">
        <v>149</v>
      </c>
      <c r="D24" s="253"/>
      <c r="E24" s="253"/>
      <c r="F24" s="254"/>
      <c r="G24" s="245"/>
      <c r="H24" s="245"/>
      <c r="I24" s="245"/>
      <c r="J24" s="245"/>
    </row>
    <row r="25" spans="1:10" ht="15.75">
      <c r="A25" s="976" t="s">
        <v>147</v>
      </c>
      <c r="B25" s="810"/>
      <c r="C25" s="810"/>
      <c r="D25" s="550"/>
      <c r="E25" s="550"/>
      <c r="F25" s="618"/>
      <c r="G25" s="592"/>
      <c r="H25" s="592"/>
      <c r="I25" s="592"/>
      <c r="J25" s="592"/>
    </row>
    <row r="26" spans="1:10" ht="15.75">
      <c r="A26" s="981" t="s">
        <v>150</v>
      </c>
      <c r="B26" s="916" t="s">
        <v>29</v>
      </c>
      <c r="C26" s="35" t="s">
        <v>30</v>
      </c>
      <c r="D26" s="253"/>
      <c r="E26" s="253"/>
      <c r="F26" s="254"/>
      <c r="G26" s="245"/>
      <c r="H26" s="245"/>
      <c r="I26" s="245"/>
      <c r="J26" s="245"/>
    </row>
    <row r="27" spans="1:10" ht="15.75">
      <c r="A27" s="981"/>
      <c r="B27" s="916"/>
      <c r="C27" s="35" t="s">
        <v>31</v>
      </c>
      <c r="D27" s="253"/>
      <c r="E27" s="253"/>
      <c r="F27" s="254"/>
      <c r="G27" s="245"/>
      <c r="H27" s="245"/>
      <c r="I27" s="245"/>
      <c r="J27" s="245"/>
    </row>
    <row r="28" spans="1:10" ht="15.75">
      <c r="A28" s="981"/>
      <c r="B28" s="916"/>
      <c r="C28" s="35" t="s">
        <v>32</v>
      </c>
      <c r="D28" s="253"/>
      <c r="E28" s="253"/>
      <c r="F28" s="254"/>
      <c r="G28" s="245"/>
      <c r="H28" s="245"/>
      <c r="I28" s="245"/>
      <c r="J28" s="245"/>
    </row>
    <row r="29" spans="1:10" ht="15.75">
      <c r="A29" s="981"/>
      <c r="B29" s="916"/>
      <c r="C29" s="35" t="s">
        <v>33</v>
      </c>
      <c r="D29" s="253"/>
      <c r="E29" s="253"/>
      <c r="F29" s="254"/>
      <c r="G29" s="245"/>
      <c r="H29" s="245"/>
      <c r="I29" s="245"/>
      <c r="J29" s="245"/>
    </row>
    <row r="30" spans="1:10" ht="15.75">
      <c r="A30" s="981"/>
      <c r="B30" s="916"/>
      <c r="C30" s="35" t="s">
        <v>151</v>
      </c>
      <c r="D30" s="253"/>
      <c r="E30" s="253"/>
      <c r="F30" s="254"/>
      <c r="G30" s="245"/>
      <c r="H30" s="245"/>
      <c r="I30" s="245"/>
      <c r="J30" s="245"/>
    </row>
    <row r="31" spans="1:10" ht="15.75">
      <c r="A31" s="981"/>
      <c r="B31" s="916" t="s">
        <v>35</v>
      </c>
      <c r="C31" s="35" t="s">
        <v>36</v>
      </c>
      <c r="D31" s="253"/>
      <c r="E31" s="253"/>
      <c r="F31" s="254"/>
      <c r="G31" s="245"/>
      <c r="H31" s="245"/>
      <c r="I31" s="245"/>
      <c r="J31" s="245"/>
    </row>
    <row r="32" spans="1:10" ht="15.75">
      <c r="A32" s="981"/>
      <c r="B32" s="916"/>
      <c r="C32" s="35" t="s">
        <v>37</v>
      </c>
      <c r="D32" s="253"/>
      <c r="E32" s="253"/>
      <c r="F32" s="254"/>
      <c r="G32" s="245"/>
      <c r="H32" s="245"/>
      <c r="I32" s="245"/>
      <c r="J32" s="245"/>
    </row>
    <row r="33" spans="1:10" ht="15.75">
      <c r="A33" s="981"/>
      <c r="B33" s="916"/>
      <c r="C33" s="35" t="s">
        <v>38</v>
      </c>
      <c r="D33" s="253"/>
      <c r="E33" s="253"/>
      <c r="F33" s="254"/>
      <c r="G33" s="245"/>
      <c r="H33" s="245"/>
      <c r="I33" s="245"/>
      <c r="J33" s="245"/>
    </row>
    <row r="34" spans="1:10" ht="15.75">
      <c r="A34" s="981"/>
      <c r="B34" s="916"/>
      <c r="C34" s="35" t="s">
        <v>39</v>
      </c>
      <c r="D34" s="253"/>
      <c r="E34" s="253"/>
      <c r="F34" s="254"/>
      <c r="G34" s="245"/>
      <c r="H34" s="245"/>
      <c r="I34" s="245"/>
      <c r="J34" s="245"/>
    </row>
    <row r="35" spans="1:10" ht="15.75">
      <c r="A35" s="981"/>
      <c r="B35" s="916"/>
      <c r="C35" s="35" t="s">
        <v>40</v>
      </c>
      <c r="D35" s="253"/>
      <c r="E35" s="253"/>
      <c r="F35" s="254"/>
      <c r="G35" s="245"/>
      <c r="H35" s="245"/>
      <c r="I35" s="245"/>
      <c r="J35" s="245"/>
    </row>
    <row r="36" spans="1:10" ht="15.75">
      <c r="A36" s="981"/>
      <c r="B36" s="916"/>
      <c r="C36" s="35" t="s">
        <v>152</v>
      </c>
      <c r="D36" s="253"/>
      <c r="E36" s="253"/>
      <c r="F36" s="254"/>
      <c r="G36" s="245"/>
      <c r="H36" s="245"/>
      <c r="I36" s="245"/>
      <c r="J36" s="245"/>
    </row>
    <row r="37" spans="1:10" ht="15.75">
      <c r="A37" s="981"/>
      <c r="B37" s="917" t="s">
        <v>42</v>
      </c>
      <c r="C37" s="35" t="s">
        <v>43</v>
      </c>
      <c r="D37" s="253"/>
      <c r="E37" s="253"/>
      <c r="F37" s="254"/>
      <c r="G37" s="245"/>
      <c r="H37" s="245"/>
      <c r="I37" s="245"/>
      <c r="J37" s="245"/>
    </row>
    <row r="38" spans="1:10" ht="15.75">
      <c r="A38" s="981"/>
      <c r="B38" s="917"/>
      <c r="C38" s="35" t="s">
        <v>44</v>
      </c>
      <c r="D38" s="253"/>
      <c r="E38" s="253"/>
      <c r="F38" s="254"/>
      <c r="G38" s="245"/>
      <c r="H38" s="245"/>
      <c r="I38" s="245"/>
      <c r="J38" s="245"/>
    </row>
    <row r="39" spans="1:10" ht="15.75">
      <c r="A39" s="981"/>
      <c r="B39" s="917"/>
      <c r="C39" s="35" t="s">
        <v>153</v>
      </c>
      <c r="D39" s="253"/>
      <c r="E39" s="253"/>
      <c r="F39" s="254"/>
      <c r="G39" s="245"/>
      <c r="H39" s="245"/>
      <c r="I39" s="245"/>
      <c r="J39" s="245"/>
    </row>
    <row r="40" spans="1:10" ht="15.75">
      <c r="A40" s="981"/>
      <c r="B40" s="917"/>
      <c r="C40" s="145" t="s">
        <v>46</v>
      </c>
      <c r="D40" s="253"/>
      <c r="E40" s="253"/>
      <c r="F40" s="254"/>
      <c r="G40" s="245"/>
      <c r="H40" s="245"/>
      <c r="I40" s="245"/>
      <c r="J40" s="245"/>
    </row>
    <row r="41" spans="1:10" ht="15.75">
      <c r="A41" s="976" t="s">
        <v>147</v>
      </c>
      <c r="B41" s="810"/>
      <c r="C41" s="810"/>
      <c r="D41" s="550"/>
      <c r="E41" s="550"/>
      <c r="F41" s="617"/>
      <c r="G41" s="592"/>
      <c r="H41" s="592"/>
      <c r="I41" s="592"/>
      <c r="J41" s="592"/>
    </row>
    <row r="42" spans="1:10" ht="15.75">
      <c r="A42" s="982" t="s">
        <v>154</v>
      </c>
      <c r="B42" s="851" t="s">
        <v>47</v>
      </c>
      <c r="C42" s="512" t="s">
        <v>48</v>
      </c>
      <c r="D42" s="64">
        <v>1</v>
      </c>
      <c r="E42" s="64">
        <v>140</v>
      </c>
      <c r="F42" s="251">
        <v>1.1458576548899129</v>
      </c>
      <c r="G42" s="49"/>
      <c r="H42" s="49">
        <v>0.36836601307189543</v>
      </c>
      <c r="I42" s="49">
        <v>5.9869281045751635E-2</v>
      </c>
      <c r="J42" s="49">
        <v>5.9869281045751635E-2</v>
      </c>
    </row>
    <row r="43" spans="1:10" ht="15.75">
      <c r="A43" s="982"/>
      <c r="B43" s="852"/>
      <c r="C43" s="512" t="s">
        <v>49</v>
      </c>
      <c r="D43" s="64">
        <v>2</v>
      </c>
      <c r="E43" s="64">
        <v>432</v>
      </c>
      <c r="F43" s="251">
        <v>1.0051407141908935</v>
      </c>
      <c r="G43" s="49">
        <v>0.63636363636363635</v>
      </c>
      <c r="H43" s="49">
        <v>0.28085241730279897</v>
      </c>
      <c r="I43" s="49">
        <v>0.81599872773536897</v>
      </c>
      <c r="J43" s="49">
        <v>0.29452926208651398</v>
      </c>
    </row>
    <row r="44" spans="1:10" ht="15.75">
      <c r="A44" s="982"/>
      <c r="B44" s="852"/>
      <c r="C44" s="35" t="s">
        <v>50</v>
      </c>
      <c r="D44" s="64"/>
      <c r="E44" s="64"/>
      <c r="F44" s="252"/>
      <c r="G44" s="49"/>
      <c r="H44" s="49"/>
      <c r="I44" s="49"/>
      <c r="J44" s="49"/>
    </row>
    <row r="45" spans="1:10" ht="15.75">
      <c r="A45" s="982"/>
      <c r="B45" s="852"/>
      <c r="C45" s="35" t="s">
        <v>51</v>
      </c>
      <c r="D45" s="64"/>
      <c r="E45" s="64"/>
      <c r="F45" s="252"/>
      <c r="G45" s="49"/>
      <c r="H45" s="49"/>
      <c r="I45" s="49"/>
      <c r="J45" s="49"/>
    </row>
    <row r="46" spans="1:10" ht="15.75">
      <c r="A46" s="982"/>
      <c r="B46" s="852"/>
      <c r="C46" s="143" t="s">
        <v>52</v>
      </c>
      <c r="D46" s="64"/>
      <c r="E46" s="64"/>
      <c r="F46" s="323"/>
      <c r="G46" s="49"/>
      <c r="H46" s="49"/>
      <c r="I46" s="49"/>
      <c r="J46" s="49"/>
    </row>
    <row r="47" spans="1:10" ht="15.75">
      <c r="A47" s="982"/>
      <c r="B47" s="852"/>
      <c r="C47" s="35" t="s">
        <v>53</v>
      </c>
      <c r="D47" s="64"/>
      <c r="E47" s="64"/>
      <c r="F47" s="252"/>
      <c r="G47" s="49"/>
      <c r="H47" s="49"/>
      <c r="I47" s="49"/>
      <c r="J47" s="49"/>
    </row>
    <row r="48" spans="1:10" ht="15.75">
      <c r="A48" s="982"/>
      <c r="B48" s="852"/>
      <c r="C48" s="143" t="s">
        <v>54</v>
      </c>
      <c r="D48" s="64"/>
      <c r="E48" s="64"/>
      <c r="F48" s="251"/>
      <c r="G48" s="49"/>
      <c r="H48" s="49"/>
      <c r="I48" s="49"/>
      <c r="J48" s="49"/>
    </row>
    <row r="49" spans="1:10" ht="15.75">
      <c r="A49" s="982"/>
      <c r="B49" s="918"/>
      <c r="C49" s="35" t="s">
        <v>155</v>
      </c>
      <c r="D49" s="64"/>
      <c r="E49" s="64"/>
      <c r="F49" s="252"/>
      <c r="G49" s="49"/>
      <c r="H49" s="49"/>
      <c r="I49" s="49"/>
      <c r="J49" s="49"/>
    </row>
    <row r="50" spans="1:10" ht="15.75">
      <c r="A50" s="976" t="s">
        <v>147</v>
      </c>
      <c r="B50" s="810"/>
      <c r="C50" s="810"/>
      <c r="D50" s="550">
        <v>3</v>
      </c>
      <c r="E50" s="550">
        <v>572</v>
      </c>
      <c r="F50" s="617">
        <v>1.0395819234528914</v>
      </c>
      <c r="G50" s="545">
        <v>0.63636363636363635</v>
      </c>
      <c r="H50" s="545">
        <v>0.32888506241928539</v>
      </c>
      <c r="I50" s="545">
        <v>0.40099009900990101</v>
      </c>
      <c r="J50" s="545">
        <v>0.16573396470081792</v>
      </c>
    </row>
    <row r="51" spans="1:10" ht="15.75">
      <c r="A51" s="982" t="s">
        <v>156</v>
      </c>
      <c r="B51" s="864" t="s">
        <v>56</v>
      </c>
      <c r="C51" s="35" t="s">
        <v>57</v>
      </c>
      <c r="D51" s="253"/>
      <c r="E51" s="253"/>
      <c r="F51" s="254"/>
      <c r="G51" s="245"/>
      <c r="H51" s="245"/>
      <c r="I51" s="245"/>
      <c r="J51" s="245"/>
    </row>
    <row r="52" spans="1:10" ht="15.75">
      <c r="A52" s="982"/>
      <c r="B52" s="865"/>
      <c r="C52" s="35" t="s">
        <v>58</v>
      </c>
      <c r="D52" s="253"/>
      <c r="E52" s="253"/>
      <c r="F52" s="254"/>
      <c r="G52" s="245"/>
      <c r="H52" s="245"/>
      <c r="I52" s="245"/>
      <c r="J52" s="245"/>
    </row>
    <row r="53" spans="1:10" ht="15.75">
      <c r="A53" s="982"/>
      <c r="B53" s="866"/>
      <c r="C53" s="35" t="s">
        <v>157</v>
      </c>
      <c r="D53" s="253"/>
      <c r="E53" s="253"/>
      <c r="F53" s="254"/>
      <c r="G53" s="245"/>
      <c r="H53" s="245"/>
      <c r="I53" s="245"/>
      <c r="J53" s="245"/>
    </row>
    <row r="54" spans="1:10" ht="15.75">
      <c r="A54" s="982"/>
      <c r="B54" s="812" t="s">
        <v>60</v>
      </c>
      <c r="C54" s="35" t="s">
        <v>61</v>
      </c>
      <c r="D54" s="64"/>
      <c r="E54" s="64"/>
      <c r="F54" s="252"/>
      <c r="G54" s="49"/>
      <c r="H54" s="49"/>
      <c r="I54" s="49"/>
      <c r="J54" s="49"/>
    </row>
    <row r="55" spans="1:10" ht="15.75">
      <c r="A55" s="982"/>
      <c r="B55" s="812"/>
      <c r="C55" s="512" t="s">
        <v>62</v>
      </c>
      <c r="D55" s="64">
        <v>1</v>
      </c>
      <c r="E55" s="64">
        <v>450</v>
      </c>
      <c r="F55" s="251">
        <v>1.0536883780332056</v>
      </c>
      <c r="G55" s="49">
        <v>0.83333333333333337</v>
      </c>
      <c r="H55" s="49">
        <v>3.056848404255319</v>
      </c>
      <c r="I55" s="49">
        <v>0.17819148936170212</v>
      </c>
      <c r="J55" s="49">
        <v>5.9840425531914893E-3</v>
      </c>
    </row>
    <row r="56" spans="1:10" ht="15.75">
      <c r="A56" s="982"/>
      <c r="B56" s="812"/>
      <c r="C56" s="512" t="s">
        <v>63</v>
      </c>
      <c r="D56" s="64">
        <v>1</v>
      </c>
      <c r="E56" s="64">
        <v>600</v>
      </c>
      <c r="F56" s="251">
        <v>1.3050551229761465</v>
      </c>
      <c r="G56" s="49">
        <v>1</v>
      </c>
      <c r="H56" s="49">
        <v>0.12423985292037901</v>
      </c>
      <c r="I56" s="49">
        <v>7.3044830999858576E-2</v>
      </c>
      <c r="J56" s="49">
        <v>6.0882477725922785E-2</v>
      </c>
    </row>
    <row r="57" spans="1:10" ht="15.75">
      <c r="A57" s="982"/>
      <c r="B57" s="812"/>
      <c r="C57" s="35" t="s">
        <v>64</v>
      </c>
      <c r="D57" s="64"/>
      <c r="E57" s="64"/>
      <c r="F57" s="252"/>
      <c r="G57" s="49"/>
      <c r="H57" s="49"/>
      <c r="I57" s="49"/>
      <c r="J57" s="49"/>
    </row>
    <row r="58" spans="1:10" ht="15.75">
      <c r="A58" s="982"/>
      <c r="B58" s="812"/>
      <c r="C58" s="35" t="s">
        <v>65</v>
      </c>
      <c r="D58" s="64"/>
      <c r="E58" s="64"/>
      <c r="F58" s="252"/>
      <c r="G58" s="49"/>
      <c r="H58" s="49"/>
      <c r="I58" s="49"/>
      <c r="J58" s="49"/>
    </row>
    <row r="59" spans="1:10" ht="15.75">
      <c r="A59" s="982"/>
      <c r="B59" s="812"/>
      <c r="C59" s="35" t="s">
        <v>66</v>
      </c>
      <c r="D59" s="64"/>
      <c r="E59" s="64"/>
      <c r="F59" s="252"/>
      <c r="G59" s="49"/>
      <c r="H59" s="49"/>
      <c r="I59" s="49"/>
      <c r="J59" s="49"/>
    </row>
    <row r="60" spans="1:10" ht="15.75">
      <c r="A60" s="982"/>
      <c r="B60" s="916" t="s">
        <v>67</v>
      </c>
      <c r="C60" s="35" t="s">
        <v>68</v>
      </c>
      <c r="D60" s="253"/>
      <c r="E60" s="253"/>
      <c r="F60" s="254"/>
      <c r="G60" s="245"/>
      <c r="H60" s="245"/>
      <c r="I60" s="245"/>
      <c r="J60" s="245"/>
    </row>
    <row r="61" spans="1:10" ht="15.75">
      <c r="A61" s="982"/>
      <c r="B61" s="916"/>
      <c r="C61" s="35" t="s">
        <v>69</v>
      </c>
      <c r="D61" s="253"/>
      <c r="E61" s="253"/>
      <c r="F61" s="254"/>
      <c r="G61" s="245"/>
      <c r="H61" s="245"/>
      <c r="I61" s="245"/>
      <c r="J61" s="245"/>
    </row>
    <row r="62" spans="1:10" ht="15.75">
      <c r="A62" s="982"/>
      <c r="B62" s="916"/>
      <c r="C62" s="35" t="s">
        <v>70</v>
      </c>
      <c r="D62" s="253"/>
      <c r="E62" s="253"/>
      <c r="F62" s="254"/>
      <c r="G62" s="245"/>
      <c r="H62" s="245"/>
      <c r="I62" s="245"/>
      <c r="J62" s="245"/>
    </row>
    <row r="63" spans="1:10" ht="15.75">
      <c r="A63" s="982"/>
      <c r="B63" s="916"/>
      <c r="C63" s="35" t="s">
        <v>158</v>
      </c>
      <c r="D63" s="253"/>
      <c r="E63" s="253"/>
      <c r="F63" s="254"/>
      <c r="G63" s="245"/>
      <c r="H63" s="245"/>
      <c r="I63" s="245"/>
      <c r="J63" s="245"/>
    </row>
    <row r="64" spans="1:10" ht="15.75">
      <c r="A64" s="982"/>
      <c r="B64" s="916" t="s">
        <v>159</v>
      </c>
      <c r="C64" s="35" t="s">
        <v>160</v>
      </c>
      <c r="D64" s="253"/>
      <c r="E64" s="253"/>
      <c r="F64" s="254"/>
      <c r="G64" s="245"/>
      <c r="H64" s="245"/>
      <c r="I64" s="245"/>
      <c r="J64" s="245"/>
    </row>
    <row r="65" spans="1:10" ht="15.75">
      <c r="A65" s="982"/>
      <c r="B65" s="916"/>
      <c r="C65" s="35" t="s">
        <v>74</v>
      </c>
      <c r="D65" s="253"/>
      <c r="E65" s="253"/>
      <c r="F65" s="254"/>
      <c r="G65" s="245"/>
      <c r="H65" s="245"/>
      <c r="I65" s="245"/>
      <c r="J65" s="245"/>
    </row>
    <row r="66" spans="1:10" ht="15.75">
      <c r="A66" s="982"/>
      <c r="B66" s="916"/>
      <c r="C66" s="35" t="s">
        <v>161</v>
      </c>
      <c r="D66" s="253"/>
      <c r="E66" s="253"/>
      <c r="F66" s="254"/>
      <c r="G66" s="245"/>
      <c r="H66" s="245"/>
      <c r="I66" s="245"/>
      <c r="J66" s="245"/>
    </row>
    <row r="67" spans="1:10" ht="15.75">
      <c r="A67" s="976" t="s">
        <v>147</v>
      </c>
      <c r="B67" s="810"/>
      <c r="C67" s="810"/>
      <c r="D67" s="550">
        <v>2</v>
      </c>
      <c r="E67" s="549">
        <v>1050</v>
      </c>
      <c r="F67" s="617">
        <v>1.1973265180006003</v>
      </c>
      <c r="G67" s="545">
        <v>0.8571428571428571</v>
      </c>
      <c r="H67" s="545">
        <v>0.63860058309037904</v>
      </c>
      <c r="I67" s="545">
        <v>9.1486880466472298E-2</v>
      </c>
      <c r="J67" s="545">
        <v>5.1253644314868806E-2</v>
      </c>
    </row>
    <row r="68" spans="1:10" ht="15.75">
      <c r="A68" s="981" t="s">
        <v>162</v>
      </c>
      <c r="B68" s="112" t="s">
        <v>163</v>
      </c>
      <c r="C68" s="35" t="s">
        <v>164</v>
      </c>
      <c r="D68" s="253"/>
      <c r="E68" s="253"/>
      <c r="F68" s="254"/>
      <c r="G68" s="245"/>
      <c r="H68" s="245"/>
      <c r="I68" s="245"/>
      <c r="J68" s="245"/>
    </row>
    <row r="69" spans="1:10" ht="15.75">
      <c r="A69" s="981"/>
      <c r="B69" s="916" t="s">
        <v>78</v>
      </c>
      <c r="C69" s="35" t="s">
        <v>165</v>
      </c>
      <c r="D69" s="253"/>
      <c r="E69" s="253"/>
      <c r="F69" s="254"/>
      <c r="G69" s="245"/>
      <c r="H69" s="245"/>
      <c r="I69" s="245"/>
      <c r="J69" s="245"/>
    </row>
    <row r="70" spans="1:10" ht="15.75">
      <c r="A70" s="981"/>
      <c r="B70" s="916"/>
      <c r="C70" s="35" t="s">
        <v>80</v>
      </c>
      <c r="D70" s="253"/>
      <c r="E70" s="253"/>
      <c r="F70" s="254"/>
      <c r="G70" s="245"/>
      <c r="H70" s="245"/>
      <c r="I70" s="245"/>
      <c r="J70" s="245"/>
    </row>
    <row r="71" spans="1:10" ht="15.75">
      <c r="A71" s="981"/>
      <c r="B71" s="916" t="s">
        <v>81</v>
      </c>
      <c r="C71" s="35" t="s">
        <v>82</v>
      </c>
      <c r="D71" s="253"/>
      <c r="E71" s="253"/>
      <c r="F71" s="254"/>
      <c r="G71" s="245"/>
      <c r="H71" s="245"/>
      <c r="I71" s="245"/>
      <c r="J71" s="245"/>
    </row>
    <row r="72" spans="1:10" ht="15.75">
      <c r="A72" s="981"/>
      <c r="B72" s="916"/>
      <c r="C72" s="35" t="s">
        <v>83</v>
      </c>
      <c r="D72" s="253"/>
      <c r="E72" s="253"/>
      <c r="F72" s="254"/>
      <c r="G72" s="245"/>
      <c r="H72" s="245"/>
      <c r="I72" s="245"/>
      <c r="J72" s="245"/>
    </row>
    <row r="73" spans="1:10" ht="15.75">
      <c r="A73" s="981"/>
      <c r="B73" s="916" t="s">
        <v>84</v>
      </c>
      <c r="C73" s="35" t="s">
        <v>85</v>
      </c>
      <c r="D73" s="253"/>
      <c r="E73" s="253"/>
      <c r="F73" s="254"/>
      <c r="G73" s="245"/>
      <c r="H73" s="245"/>
      <c r="I73" s="245"/>
      <c r="J73" s="245"/>
    </row>
    <row r="74" spans="1:10" ht="15.75">
      <c r="A74" s="981"/>
      <c r="B74" s="916"/>
      <c r="C74" s="35" t="s">
        <v>86</v>
      </c>
      <c r="D74" s="253"/>
      <c r="E74" s="253"/>
      <c r="F74" s="254"/>
      <c r="G74" s="245"/>
      <c r="H74" s="245"/>
      <c r="I74" s="245"/>
      <c r="J74" s="245"/>
    </row>
    <row r="75" spans="1:10" ht="15.75">
      <c r="A75" s="981"/>
      <c r="B75" s="916" t="s">
        <v>87</v>
      </c>
      <c r="C75" s="35" t="s">
        <v>88</v>
      </c>
      <c r="D75" s="253"/>
      <c r="E75" s="253"/>
      <c r="F75" s="254"/>
      <c r="G75" s="245"/>
      <c r="H75" s="245"/>
      <c r="I75" s="245"/>
      <c r="J75" s="245"/>
    </row>
    <row r="76" spans="1:10" ht="15.75">
      <c r="A76" s="981"/>
      <c r="B76" s="916"/>
      <c r="C76" s="35" t="s">
        <v>89</v>
      </c>
      <c r="D76" s="253"/>
      <c r="E76" s="253"/>
      <c r="F76" s="254"/>
      <c r="G76" s="245"/>
      <c r="H76" s="245"/>
      <c r="I76" s="245"/>
      <c r="J76" s="245"/>
    </row>
    <row r="77" spans="1:10" ht="15.75">
      <c r="A77" s="981"/>
      <c r="B77" s="916"/>
      <c r="C77" s="35" t="s">
        <v>90</v>
      </c>
      <c r="D77" s="253"/>
      <c r="E77" s="253"/>
      <c r="F77" s="254"/>
      <c r="G77" s="245"/>
      <c r="H77" s="245"/>
      <c r="I77" s="245"/>
      <c r="J77" s="245"/>
    </row>
    <row r="78" spans="1:10" ht="15.75">
      <c r="A78" s="981"/>
      <c r="B78" s="916"/>
      <c r="C78" s="35" t="s">
        <v>166</v>
      </c>
      <c r="D78" s="253"/>
      <c r="E78" s="253"/>
      <c r="F78" s="254"/>
      <c r="G78" s="245"/>
      <c r="H78" s="245"/>
      <c r="I78" s="245"/>
      <c r="J78" s="245"/>
    </row>
    <row r="79" spans="1:10" ht="15.75">
      <c r="A79" s="981"/>
      <c r="B79" s="916" t="s">
        <v>167</v>
      </c>
      <c r="C79" s="35" t="s">
        <v>93</v>
      </c>
      <c r="D79" s="253"/>
      <c r="E79" s="253"/>
      <c r="F79" s="254"/>
      <c r="G79" s="245"/>
      <c r="H79" s="245"/>
      <c r="I79" s="245"/>
      <c r="J79" s="245"/>
    </row>
    <row r="80" spans="1:10" ht="15.75">
      <c r="A80" s="981"/>
      <c r="B80" s="916"/>
      <c r="C80" s="35" t="s">
        <v>168</v>
      </c>
      <c r="D80" s="253"/>
      <c r="E80" s="253"/>
      <c r="F80" s="254"/>
      <c r="G80" s="245"/>
      <c r="H80" s="245"/>
      <c r="I80" s="245"/>
      <c r="J80" s="245"/>
    </row>
    <row r="81" spans="1:10" ht="15.75">
      <c r="A81" s="981"/>
      <c r="B81" s="916"/>
      <c r="C81" s="35" t="s">
        <v>169</v>
      </c>
      <c r="D81" s="253"/>
      <c r="E81" s="253"/>
      <c r="F81" s="254"/>
      <c r="G81" s="245"/>
      <c r="H81" s="245"/>
      <c r="I81" s="245"/>
      <c r="J81" s="245"/>
    </row>
    <row r="82" spans="1:10" ht="15.75">
      <c r="A82" s="981"/>
      <c r="B82" s="916" t="s">
        <v>170</v>
      </c>
      <c r="C82" s="35" t="s">
        <v>171</v>
      </c>
      <c r="D82" s="253"/>
      <c r="E82" s="253"/>
      <c r="F82" s="254"/>
      <c r="G82" s="245"/>
      <c r="H82" s="245"/>
      <c r="I82" s="245"/>
      <c r="J82" s="245"/>
    </row>
    <row r="83" spans="1:10" ht="15.75">
      <c r="A83" s="981"/>
      <c r="B83" s="916"/>
      <c r="C83" s="35" t="s">
        <v>172</v>
      </c>
      <c r="D83" s="253"/>
      <c r="E83" s="253"/>
      <c r="F83" s="254"/>
      <c r="G83" s="245"/>
      <c r="H83" s="245"/>
      <c r="I83" s="245"/>
      <c r="J83" s="245"/>
    </row>
    <row r="84" spans="1:10" ht="15.75">
      <c r="A84" s="981"/>
      <c r="B84" s="916"/>
      <c r="C84" s="35" t="s">
        <v>173</v>
      </c>
      <c r="D84" s="253"/>
      <c r="E84" s="253"/>
      <c r="F84" s="254"/>
      <c r="G84" s="245"/>
      <c r="H84" s="245"/>
      <c r="I84" s="245"/>
      <c r="J84" s="245"/>
    </row>
    <row r="85" spans="1:10" ht="15.75">
      <c r="A85" s="976" t="s">
        <v>147</v>
      </c>
      <c r="B85" s="810"/>
      <c r="C85" s="810"/>
      <c r="D85" s="550"/>
      <c r="E85" s="550"/>
      <c r="F85" s="618"/>
      <c r="G85" s="592"/>
      <c r="H85" s="592"/>
      <c r="I85" s="592"/>
      <c r="J85" s="592"/>
    </row>
    <row r="86" spans="1:10" ht="15.75">
      <c r="A86" s="981" t="s">
        <v>174</v>
      </c>
      <c r="B86" s="916" t="s">
        <v>100</v>
      </c>
      <c r="C86" s="35" t="s">
        <v>101</v>
      </c>
      <c r="D86" s="253"/>
      <c r="E86" s="253"/>
      <c r="F86" s="254"/>
      <c r="G86" s="245"/>
      <c r="H86" s="245"/>
      <c r="I86" s="245"/>
      <c r="J86" s="245"/>
    </row>
    <row r="87" spans="1:10" ht="15.75">
      <c r="A87" s="981"/>
      <c r="B87" s="916"/>
      <c r="C87" s="35" t="s">
        <v>102</v>
      </c>
      <c r="D87" s="253"/>
      <c r="E87" s="253"/>
      <c r="F87" s="254"/>
      <c r="G87" s="245"/>
      <c r="H87" s="245"/>
      <c r="I87" s="245"/>
      <c r="J87" s="245"/>
    </row>
    <row r="88" spans="1:10" ht="15.75">
      <c r="A88" s="981"/>
      <c r="B88" s="916"/>
      <c r="C88" s="35" t="s">
        <v>103</v>
      </c>
      <c r="D88" s="253"/>
      <c r="E88" s="253"/>
      <c r="F88" s="254"/>
      <c r="G88" s="245"/>
      <c r="H88" s="245"/>
      <c r="I88" s="245"/>
      <c r="J88" s="245"/>
    </row>
    <row r="89" spans="1:10" ht="15.75">
      <c r="A89" s="981"/>
      <c r="B89" s="112" t="s">
        <v>104</v>
      </c>
      <c r="C89" s="35" t="s">
        <v>105</v>
      </c>
      <c r="D89" s="253"/>
      <c r="E89" s="253"/>
      <c r="F89" s="254"/>
      <c r="G89" s="245"/>
      <c r="H89" s="245"/>
      <c r="I89" s="245"/>
      <c r="J89" s="245"/>
    </row>
    <row r="90" spans="1:10" ht="15.75">
      <c r="A90" s="981"/>
      <c r="B90" s="916" t="s">
        <v>175</v>
      </c>
      <c r="C90" s="35" t="s">
        <v>107</v>
      </c>
      <c r="D90" s="253"/>
      <c r="E90" s="253"/>
      <c r="F90" s="254"/>
      <c r="G90" s="245"/>
      <c r="H90" s="245"/>
      <c r="I90" s="245"/>
      <c r="J90" s="245"/>
    </row>
    <row r="91" spans="1:10" ht="15.75">
      <c r="A91" s="981"/>
      <c r="B91" s="916"/>
      <c r="C91" s="35" t="s">
        <v>108</v>
      </c>
      <c r="D91" s="253"/>
      <c r="E91" s="253"/>
      <c r="F91" s="254"/>
      <c r="G91" s="245"/>
      <c r="H91" s="245"/>
      <c r="I91" s="245"/>
      <c r="J91" s="245"/>
    </row>
    <row r="92" spans="1:10" ht="15.75">
      <c r="A92" s="981"/>
      <c r="B92" s="916"/>
      <c r="C92" s="35" t="s">
        <v>176</v>
      </c>
      <c r="D92" s="253"/>
      <c r="E92" s="253"/>
      <c r="F92" s="254"/>
      <c r="G92" s="245"/>
      <c r="H92" s="245"/>
      <c r="I92" s="245"/>
      <c r="J92" s="245"/>
    </row>
    <row r="93" spans="1:10" ht="15.75">
      <c r="A93" s="976" t="s">
        <v>147</v>
      </c>
      <c r="B93" s="810"/>
      <c r="C93" s="810"/>
      <c r="D93" s="550"/>
      <c r="E93" s="550"/>
      <c r="F93" s="618"/>
      <c r="G93" s="592"/>
      <c r="H93" s="592"/>
      <c r="I93" s="592"/>
      <c r="J93" s="592"/>
    </row>
    <row r="94" spans="1:10" ht="15.75">
      <c r="A94" s="981" t="s">
        <v>177</v>
      </c>
      <c r="B94" s="916" t="s">
        <v>110</v>
      </c>
      <c r="C94" s="35" t="s">
        <v>111</v>
      </c>
      <c r="D94" s="253"/>
      <c r="E94" s="253"/>
      <c r="F94" s="254"/>
      <c r="G94" s="245"/>
      <c r="H94" s="245"/>
      <c r="I94" s="245"/>
      <c r="J94" s="245"/>
    </row>
    <row r="95" spans="1:10" ht="15.75">
      <c r="A95" s="981"/>
      <c r="B95" s="916"/>
      <c r="C95" s="35" t="s">
        <v>112</v>
      </c>
      <c r="D95" s="253"/>
      <c r="E95" s="253"/>
      <c r="F95" s="254"/>
      <c r="G95" s="245"/>
      <c r="H95" s="245"/>
      <c r="I95" s="245"/>
      <c r="J95" s="245"/>
    </row>
    <row r="96" spans="1:10" ht="15.75">
      <c r="A96" s="981"/>
      <c r="B96" s="916"/>
      <c r="C96" s="35" t="s">
        <v>178</v>
      </c>
      <c r="D96" s="253"/>
      <c r="E96" s="253"/>
      <c r="F96" s="254"/>
      <c r="G96" s="245"/>
      <c r="H96" s="245"/>
      <c r="I96" s="245"/>
      <c r="J96" s="245"/>
    </row>
    <row r="97" spans="1:10" ht="15.75">
      <c r="A97" s="981"/>
      <c r="B97" s="916" t="s">
        <v>114</v>
      </c>
      <c r="C97" s="35" t="s">
        <v>179</v>
      </c>
      <c r="D97" s="253"/>
      <c r="E97" s="253"/>
      <c r="F97" s="254"/>
      <c r="G97" s="245"/>
      <c r="H97" s="245"/>
      <c r="I97" s="245"/>
      <c r="J97" s="245"/>
    </row>
    <row r="98" spans="1:10" ht="15.75">
      <c r="A98" s="981"/>
      <c r="B98" s="916"/>
      <c r="C98" s="35" t="s">
        <v>116</v>
      </c>
      <c r="D98" s="253"/>
      <c r="E98" s="253"/>
      <c r="F98" s="254"/>
      <c r="G98" s="245"/>
      <c r="H98" s="245"/>
      <c r="I98" s="245"/>
      <c r="J98" s="245"/>
    </row>
    <row r="99" spans="1:10" ht="15.75">
      <c r="A99" s="981"/>
      <c r="B99" s="916"/>
      <c r="C99" s="35" t="s">
        <v>117</v>
      </c>
      <c r="D99" s="253"/>
      <c r="E99" s="253"/>
      <c r="F99" s="254"/>
      <c r="G99" s="245"/>
      <c r="H99" s="245"/>
      <c r="I99" s="245"/>
      <c r="J99" s="245"/>
    </row>
    <row r="100" spans="1:10" ht="15.75">
      <c r="A100" s="981"/>
      <c r="B100" s="916" t="s">
        <v>180</v>
      </c>
      <c r="C100" s="35" t="s">
        <v>181</v>
      </c>
      <c r="D100" s="253"/>
      <c r="E100" s="253"/>
      <c r="F100" s="254"/>
      <c r="G100" s="245"/>
      <c r="H100" s="245"/>
      <c r="I100" s="245"/>
      <c r="J100" s="245"/>
    </row>
    <row r="101" spans="1:10" ht="15.75">
      <c r="A101" s="981"/>
      <c r="B101" s="916"/>
      <c r="C101" s="35" t="s">
        <v>120</v>
      </c>
      <c r="D101" s="253"/>
      <c r="E101" s="253"/>
      <c r="F101" s="254"/>
      <c r="G101" s="245"/>
      <c r="H101" s="245"/>
      <c r="I101" s="245"/>
      <c r="J101" s="245"/>
    </row>
    <row r="102" spans="1:10" ht="15.75">
      <c r="A102" s="981"/>
      <c r="B102" s="916" t="s">
        <v>121</v>
      </c>
      <c r="C102" s="35" t="s">
        <v>182</v>
      </c>
      <c r="D102" s="253"/>
      <c r="E102" s="253"/>
      <c r="F102" s="254"/>
      <c r="G102" s="245"/>
      <c r="H102" s="245"/>
      <c r="I102" s="245"/>
      <c r="J102" s="245"/>
    </row>
    <row r="103" spans="1:10" ht="15.75">
      <c r="A103" s="981"/>
      <c r="B103" s="916"/>
      <c r="C103" s="35" t="s">
        <v>183</v>
      </c>
      <c r="D103" s="253"/>
      <c r="E103" s="253"/>
      <c r="F103" s="254"/>
      <c r="G103" s="245"/>
      <c r="H103" s="245"/>
      <c r="I103" s="245"/>
      <c r="J103" s="245"/>
    </row>
    <row r="104" spans="1:10" ht="15.75">
      <c r="A104" s="981"/>
      <c r="B104" s="916" t="s">
        <v>124</v>
      </c>
      <c r="C104" s="35" t="s">
        <v>125</v>
      </c>
      <c r="D104" s="253"/>
      <c r="E104" s="253"/>
      <c r="F104" s="254"/>
      <c r="G104" s="245"/>
      <c r="H104" s="245"/>
      <c r="I104" s="245"/>
      <c r="J104" s="245"/>
    </row>
    <row r="105" spans="1:10" ht="15.75">
      <c r="A105" s="981"/>
      <c r="B105" s="916"/>
      <c r="C105" s="35" t="s">
        <v>126</v>
      </c>
      <c r="D105" s="253"/>
      <c r="E105" s="253"/>
      <c r="F105" s="254"/>
      <c r="G105" s="245"/>
      <c r="H105" s="245"/>
      <c r="I105" s="245"/>
      <c r="J105" s="245"/>
    </row>
    <row r="106" spans="1:10" ht="15.75">
      <c r="A106" s="981"/>
      <c r="B106" s="916" t="s">
        <v>127</v>
      </c>
      <c r="C106" s="35" t="s">
        <v>128</v>
      </c>
      <c r="D106" s="253"/>
      <c r="E106" s="253"/>
      <c r="F106" s="254"/>
      <c r="G106" s="245"/>
      <c r="H106" s="245"/>
      <c r="I106" s="245"/>
      <c r="J106" s="245"/>
    </row>
    <row r="107" spans="1:10" ht="15.75">
      <c r="A107" s="981"/>
      <c r="B107" s="916"/>
      <c r="C107" s="35" t="s">
        <v>129</v>
      </c>
      <c r="D107" s="253"/>
      <c r="E107" s="253"/>
      <c r="F107" s="254"/>
      <c r="G107" s="245"/>
      <c r="H107" s="245"/>
      <c r="I107" s="245"/>
      <c r="J107" s="245"/>
    </row>
    <row r="108" spans="1:10" ht="15.75">
      <c r="A108" s="981"/>
      <c r="B108" s="916"/>
      <c r="C108" s="35" t="s">
        <v>184</v>
      </c>
      <c r="D108" s="253"/>
      <c r="E108" s="253"/>
      <c r="F108" s="254"/>
      <c r="G108" s="245"/>
      <c r="H108" s="245"/>
      <c r="I108" s="245"/>
      <c r="J108" s="245"/>
    </row>
    <row r="109" spans="1:10" ht="15.75">
      <c r="A109" s="976" t="s">
        <v>147</v>
      </c>
      <c r="B109" s="810"/>
      <c r="C109" s="810"/>
      <c r="D109" s="550"/>
      <c r="E109" s="550"/>
      <c r="F109" s="618"/>
      <c r="G109" s="592"/>
      <c r="H109" s="592"/>
      <c r="I109" s="592"/>
      <c r="J109" s="592"/>
    </row>
    <row r="110" spans="1:10" ht="15.75">
      <c r="A110" s="810" t="s">
        <v>185</v>
      </c>
      <c r="B110" s="810"/>
      <c r="C110" s="810"/>
      <c r="D110" s="619">
        <v>5</v>
      </c>
      <c r="E110" s="620">
        <v>1622</v>
      </c>
      <c r="F110" s="595">
        <v>1.1416977214030113</v>
      </c>
      <c r="G110" s="545">
        <v>0.72222222222222221</v>
      </c>
      <c r="H110" s="545">
        <v>0.49974266598044259</v>
      </c>
      <c r="I110" s="545">
        <v>0.23024961399897068</v>
      </c>
      <c r="J110" s="545">
        <v>0.10257977354606279</v>
      </c>
    </row>
    <row r="111" spans="1:10">
      <c r="A111" s="147" t="s">
        <v>186</v>
      </c>
      <c r="B111" s="873" t="s">
        <v>386</v>
      </c>
      <c r="C111" s="868"/>
      <c r="D111" s="868"/>
      <c r="E111" s="868"/>
      <c r="F111" s="868"/>
      <c r="G111" s="868"/>
      <c r="H111" s="868"/>
      <c r="I111" s="868"/>
      <c r="J111" s="868"/>
    </row>
    <row r="112" spans="1:10">
      <c r="A112" s="60" t="s">
        <v>187</v>
      </c>
      <c r="B112" s="873" t="s">
        <v>188</v>
      </c>
      <c r="C112" s="868"/>
      <c r="D112" s="868"/>
      <c r="E112" s="868"/>
      <c r="F112" s="868"/>
      <c r="G112" s="868"/>
      <c r="H112" s="868"/>
      <c r="I112" s="868"/>
      <c r="J112" s="868"/>
    </row>
    <row r="113" spans="1:2">
      <c r="A113" s="4"/>
    </row>
    <row r="114" spans="1:2">
      <c r="A114" s="3"/>
      <c r="B114" s="3"/>
    </row>
  </sheetData>
  <mergeCells count="60">
    <mergeCell ref="J3:J5"/>
    <mergeCell ref="B111:J111"/>
    <mergeCell ref="B112:J112"/>
    <mergeCell ref="A2:J2"/>
    <mergeCell ref="A1:J1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F3:F5"/>
    <mergeCell ref="G3:G5"/>
    <mergeCell ref="H3:H5"/>
    <mergeCell ref="I3:I5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L143"/>
  <sheetViews>
    <sheetView zoomScale="75" zoomScaleNormal="75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F50" sqref="F50"/>
    </sheetView>
  </sheetViews>
  <sheetFormatPr defaultRowHeight="15.75"/>
  <cols>
    <col min="1" max="1" width="24.42578125" customWidth="1"/>
    <col min="2" max="2" width="32.42578125" bestFit="1" customWidth="1"/>
    <col min="3" max="3" width="17.28515625" bestFit="1" customWidth="1"/>
    <col min="4" max="4" width="14.5703125" style="356" customWidth="1"/>
    <col min="5" max="5" width="12.7109375" style="356" customWidth="1"/>
    <col min="6" max="6" width="20" style="81" customWidth="1"/>
    <col min="7" max="7" width="23.7109375" style="362" customWidth="1"/>
    <col min="8" max="8" width="23.85546875" style="149" customWidth="1"/>
    <col min="9" max="9" width="30" style="4" customWidth="1"/>
    <col min="10" max="10" width="25.85546875" style="4" customWidth="1"/>
    <col min="11" max="11" width="22.42578125" style="11" customWidth="1"/>
    <col min="12" max="12" width="19" style="11" customWidth="1"/>
  </cols>
  <sheetData>
    <row r="1" spans="1:12" ht="24.95" customHeight="1">
      <c r="A1" s="985" t="s">
        <v>384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</row>
    <row r="2" spans="1:12" ht="24.95" customHeight="1">
      <c r="A2" s="986" t="s">
        <v>283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</row>
    <row r="3" spans="1:12" s="4" customFormat="1" ht="46.5" customHeight="1">
      <c r="A3" s="861" t="s">
        <v>141</v>
      </c>
      <c r="B3" s="847" t="s">
        <v>1</v>
      </c>
      <c r="C3" s="850" t="s">
        <v>2</v>
      </c>
      <c r="D3" s="987" t="s">
        <v>246</v>
      </c>
      <c r="E3" s="987" t="s">
        <v>247</v>
      </c>
      <c r="F3" s="988" t="s">
        <v>240</v>
      </c>
      <c r="G3" s="847" t="s">
        <v>250</v>
      </c>
      <c r="H3" s="847" t="s">
        <v>251</v>
      </c>
      <c r="I3" s="847" t="s">
        <v>252</v>
      </c>
      <c r="J3" s="847" t="s">
        <v>280</v>
      </c>
      <c r="K3" s="847" t="s">
        <v>281</v>
      </c>
      <c r="L3" s="847" t="s">
        <v>282</v>
      </c>
    </row>
    <row r="4" spans="1:12" s="4" customFormat="1" ht="34.5" customHeight="1">
      <c r="A4" s="861"/>
      <c r="B4" s="847"/>
      <c r="C4" s="850"/>
      <c r="D4" s="987"/>
      <c r="E4" s="987"/>
      <c r="F4" s="988"/>
      <c r="G4" s="847"/>
      <c r="H4" s="847"/>
      <c r="I4" s="847"/>
      <c r="J4" s="847"/>
      <c r="K4" s="847"/>
      <c r="L4" s="847"/>
    </row>
    <row r="5" spans="1:12" s="4" customFormat="1" ht="54.95" customHeight="1">
      <c r="A5" s="861"/>
      <c r="B5" s="847"/>
      <c r="C5" s="850"/>
      <c r="D5" s="987"/>
      <c r="E5" s="987"/>
      <c r="F5" s="988"/>
      <c r="G5" s="847"/>
      <c r="H5" s="847"/>
      <c r="I5" s="847"/>
      <c r="J5" s="847"/>
      <c r="K5" s="847"/>
      <c r="L5" s="847"/>
    </row>
    <row r="6" spans="1:12" s="4" customFormat="1" ht="15.75" customHeight="1">
      <c r="A6" s="823" t="s">
        <v>143</v>
      </c>
      <c r="B6" s="1004" t="s">
        <v>4</v>
      </c>
      <c r="C6" s="200" t="s">
        <v>5</v>
      </c>
      <c r="D6" s="349"/>
      <c r="E6" s="349"/>
      <c r="F6" s="350"/>
      <c r="G6" s="360"/>
      <c r="H6" s="359"/>
      <c r="I6" s="363"/>
      <c r="J6" s="37"/>
      <c r="K6" s="37"/>
      <c r="L6" s="37"/>
    </row>
    <row r="7" spans="1:12" s="4" customFormat="1" ht="15.75" customHeight="1">
      <c r="A7" s="823"/>
      <c r="B7" s="1005"/>
      <c r="C7" s="200" t="s">
        <v>6</v>
      </c>
      <c r="D7" s="349">
        <v>2</v>
      </c>
      <c r="E7" s="349">
        <v>40</v>
      </c>
      <c r="F7" s="350">
        <v>80.833333333333329</v>
      </c>
      <c r="G7" s="357">
        <v>0.49504950495049505</v>
      </c>
      <c r="H7" s="357">
        <v>106.17283950617285</v>
      </c>
      <c r="I7" s="363">
        <v>66.666666666666671</v>
      </c>
      <c r="J7" s="363">
        <v>690</v>
      </c>
      <c r="K7" s="363">
        <v>96.551724137931046</v>
      </c>
      <c r="L7" s="196">
        <v>12.5</v>
      </c>
    </row>
    <row r="8" spans="1:12" s="4" customFormat="1" ht="15.75" customHeight="1">
      <c r="A8" s="823"/>
      <c r="B8" s="1006"/>
      <c r="C8" s="622" t="s">
        <v>287</v>
      </c>
      <c r="D8" s="623">
        <v>2</v>
      </c>
      <c r="E8" s="623">
        <v>40</v>
      </c>
      <c r="F8" s="624">
        <v>80.833333333333329</v>
      </c>
      <c r="G8" s="625">
        <v>0.49504950495049505</v>
      </c>
      <c r="H8" s="625">
        <v>106.17283950617285</v>
      </c>
      <c r="I8" s="625">
        <v>66.666666666666671</v>
      </c>
      <c r="J8" s="625">
        <v>690</v>
      </c>
      <c r="K8" s="625">
        <v>96.551724137931046</v>
      </c>
      <c r="L8" s="625">
        <v>12.5</v>
      </c>
    </row>
    <row r="9" spans="1:12" s="4" customFormat="1" ht="15.75" customHeight="1">
      <c r="A9" s="823"/>
      <c r="B9" s="1000" t="s">
        <v>7</v>
      </c>
      <c r="C9" s="200" t="s">
        <v>8</v>
      </c>
      <c r="D9" s="349"/>
      <c r="E9" s="349"/>
      <c r="F9" s="350"/>
      <c r="G9" s="357"/>
      <c r="H9" s="357"/>
      <c r="I9" s="363"/>
      <c r="J9" s="363"/>
      <c r="K9" s="363"/>
      <c r="L9" s="37"/>
    </row>
    <row r="10" spans="1:12" s="4" customFormat="1" ht="15.75" customHeight="1">
      <c r="A10" s="823"/>
      <c r="B10" s="1001"/>
      <c r="C10" s="200" t="s">
        <v>9</v>
      </c>
      <c r="D10" s="349">
        <v>4</v>
      </c>
      <c r="E10" s="349">
        <v>80</v>
      </c>
      <c r="F10" s="350">
        <v>106.66666666666667</v>
      </c>
      <c r="G10" s="357">
        <v>2.9354207436399218</v>
      </c>
      <c r="H10" s="357">
        <v>87.700534759358277</v>
      </c>
      <c r="I10" s="363">
        <v>25.806451612903224</v>
      </c>
      <c r="J10" s="363">
        <v>60.679611650485434</v>
      </c>
      <c r="K10" s="37">
        <v>85.384615384615387</v>
      </c>
      <c r="L10" s="37">
        <v>40.25</v>
      </c>
    </row>
    <row r="11" spans="1:12" s="4" customFormat="1" ht="15.75" customHeight="1">
      <c r="A11" s="823"/>
      <c r="B11" s="1001"/>
      <c r="C11" s="200" t="s">
        <v>10</v>
      </c>
      <c r="D11" s="349"/>
      <c r="E11" s="349"/>
      <c r="F11" s="350"/>
      <c r="G11" s="358"/>
      <c r="H11" s="357"/>
      <c r="I11" s="363"/>
      <c r="J11" s="363"/>
      <c r="K11" s="363"/>
      <c r="L11" s="37"/>
    </row>
    <row r="12" spans="1:12" s="4" customFormat="1" ht="15.75" customHeight="1">
      <c r="A12" s="823"/>
      <c r="B12" s="1002"/>
      <c r="C12" s="626" t="s">
        <v>364</v>
      </c>
      <c r="D12" s="623">
        <v>4</v>
      </c>
      <c r="E12" s="623">
        <v>80</v>
      </c>
      <c r="F12" s="624">
        <v>106.66666666666667</v>
      </c>
      <c r="G12" s="625">
        <v>2.9354207436399218</v>
      </c>
      <c r="H12" s="625">
        <v>87.700534759358277</v>
      </c>
      <c r="I12" s="625">
        <v>25.806451612903224</v>
      </c>
      <c r="J12" s="625">
        <v>60.679611650485434</v>
      </c>
      <c r="K12" s="625">
        <v>85.384615384615387</v>
      </c>
      <c r="L12" s="625">
        <v>40.25</v>
      </c>
    </row>
    <row r="13" spans="1:12" s="4" customFormat="1" ht="15.75" customHeight="1">
      <c r="A13" s="823"/>
      <c r="B13" s="1000" t="s">
        <v>248</v>
      </c>
      <c r="C13" s="200" t="s">
        <v>12</v>
      </c>
      <c r="D13" s="349">
        <v>2</v>
      </c>
      <c r="E13" s="349">
        <v>40</v>
      </c>
      <c r="F13" s="350">
        <v>106.66666666666667</v>
      </c>
      <c r="G13" s="357">
        <v>3.1620553359683794</v>
      </c>
      <c r="H13" s="357">
        <v>93.75</v>
      </c>
      <c r="I13" s="363">
        <v>57.142857142857139</v>
      </c>
      <c r="J13" s="37">
        <v>80.582524271844662</v>
      </c>
      <c r="K13" s="363">
        <v>92.424242424242422</v>
      </c>
      <c r="L13" s="37">
        <v>12</v>
      </c>
    </row>
    <row r="14" spans="1:12" s="4" customFormat="1" ht="15.75" customHeight="1">
      <c r="A14" s="823"/>
      <c r="B14" s="1001"/>
      <c r="C14" s="200" t="s">
        <v>13</v>
      </c>
      <c r="D14" s="349">
        <v>1</v>
      </c>
      <c r="E14" s="349">
        <v>20</v>
      </c>
      <c r="F14" s="350">
        <v>105</v>
      </c>
      <c r="G14" s="357">
        <v>0</v>
      </c>
      <c r="H14" s="357">
        <v>96.226415094339615</v>
      </c>
      <c r="I14" s="363">
        <v>100</v>
      </c>
      <c r="J14" s="363">
        <v>100</v>
      </c>
      <c r="K14" s="363">
        <v>100</v>
      </c>
      <c r="L14" s="37">
        <v>25</v>
      </c>
    </row>
    <row r="15" spans="1:12" s="4" customFormat="1" ht="15.75" customHeight="1">
      <c r="A15" s="823"/>
      <c r="B15" s="1001"/>
      <c r="C15" s="200" t="s">
        <v>14</v>
      </c>
      <c r="D15" s="349"/>
      <c r="E15" s="349"/>
      <c r="F15" s="350"/>
      <c r="G15" s="357"/>
      <c r="H15" s="357"/>
      <c r="I15" s="363"/>
      <c r="J15" s="37"/>
      <c r="K15" s="363"/>
      <c r="L15" s="37"/>
    </row>
    <row r="16" spans="1:12" s="4" customFormat="1" ht="15.75" customHeight="1">
      <c r="A16" s="823"/>
      <c r="B16" s="1002"/>
      <c r="C16" s="627" t="s">
        <v>288</v>
      </c>
      <c r="D16" s="623">
        <v>3</v>
      </c>
      <c r="E16" s="623">
        <v>60</v>
      </c>
      <c r="F16" s="624">
        <v>106.11111111111111</v>
      </c>
      <c r="G16" s="625">
        <v>2.1052631578947367</v>
      </c>
      <c r="H16" s="625">
        <v>94.630872483221481</v>
      </c>
      <c r="I16" s="625">
        <v>64.705882352941174</v>
      </c>
      <c r="J16" s="625">
        <v>87.421383647798748</v>
      </c>
      <c r="K16" s="625">
        <v>94.382022471910105</v>
      </c>
      <c r="L16" s="625">
        <v>16.333333333333332</v>
      </c>
    </row>
    <row r="17" spans="1:12" s="4" customFormat="1" ht="15.75" customHeight="1">
      <c r="A17" s="823"/>
      <c r="B17" s="1003" t="s">
        <v>210</v>
      </c>
      <c r="C17" s="999"/>
      <c r="D17" s="623">
        <v>9</v>
      </c>
      <c r="E17" s="623">
        <v>180</v>
      </c>
      <c r="F17" s="624">
        <v>100.74074074074075</v>
      </c>
      <c r="G17" s="625">
        <v>2.1957913998170175</v>
      </c>
      <c r="H17" s="625">
        <v>93.764988009592329</v>
      </c>
      <c r="I17" s="625">
        <v>50</v>
      </c>
      <c r="J17" s="625">
        <v>88.8</v>
      </c>
      <c r="K17" s="625">
        <v>89.919354838709666</v>
      </c>
      <c r="L17" s="625">
        <v>26.111111111111111</v>
      </c>
    </row>
    <row r="18" spans="1:12" s="4" customFormat="1" ht="15.75" customHeight="1">
      <c r="A18" s="989" t="s">
        <v>148</v>
      </c>
      <c r="B18" s="995" t="s">
        <v>15</v>
      </c>
      <c r="C18" s="200" t="s">
        <v>16</v>
      </c>
      <c r="D18" s="349"/>
      <c r="E18" s="349"/>
      <c r="F18" s="350"/>
      <c r="G18" s="357"/>
      <c r="H18" s="357"/>
      <c r="I18" s="363"/>
      <c r="J18" s="363"/>
      <c r="K18" s="363"/>
      <c r="L18" s="37"/>
    </row>
    <row r="19" spans="1:12" s="4" customFormat="1" ht="15.75" customHeight="1">
      <c r="A19" s="990"/>
      <c r="B19" s="996"/>
      <c r="C19" s="200" t="s">
        <v>17</v>
      </c>
      <c r="D19" s="349">
        <v>2</v>
      </c>
      <c r="E19" s="349">
        <v>40</v>
      </c>
      <c r="F19" s="350">
        <v>71.666666666666671</v>
      </c>
      <c r="G19" s="357">
        <v>5.8479532163742682</v>
      </c>
      <c r="H19" s="357">
        <v>89.855072463768124</v>
      </c>
      <c r="I19" s="363">
        <v>46.666666666666664</v>
      </c>
      <c r="J19" s="363">
        <v>90.163934426229503</v>
      </c>
      <c r="K19" s="363">
        <v>88.095238095238102</v>
      </c>
      <c r="L19" s="37">
        <v>31</v>
      </c>
    </row>
    <row r="20" spans="1:12" s="4" customFormat="1" ht="15.75" customHeight="1">
      <c r="A20" s="990"/>
      <c r="B20" s="996"/>
      <c r="C20" s="200" t="s">
        <v>18</v>
      </c>
      <c r="D20" s="349">
        <v>1</v>
      </c>
      <c r="E20" s="349">
        <v>20</v>
      </c>
      <c r="F20" s="350">
        <v>101.66666666666666</v>
      </c>
      <c r="G20" s="357">
        <v>7.4380165289256199</v>
      </c>
      <c r="H20" s="357">
        <v>78.688524590163951</v>
      </c>
      <c r="I20" s="363">
        <v>36.363636363636367</v>
      </c>
      <c r="J20" s="363">
        <v>83.606557377049185</v>
      </c>
      <c r="K20" s="363">
        <v>97.058823529411768</v>
      </c>
      <c r="L20" s="37">
        <v>34</v>
      </c>
    </row>
    <row r="21" spans="1:12" s="4" customFormat="1" ht="15.75" customHeight="1">
      <c r="A21" s="990"/>
      <c r="B21" s="997"/>
      <c r="C21" s="628" t="s">
        <v>289</v>
      </c>
      <c r="D21" s="623">
        <v>3</v>
      </c>
      <c r="E21" s="623">
        <v>60</v>
      </c>
      <c r="F21" s="624">
        <v>86.666666666666657</v>
      </c>
      <c r="G21" s="625">
        <v>6.506849315068493</v>
      </c>
      <c r="H21" s="625">
        <v>84.615384615384599</v>
      </c>
      <c r="I21" s="625">
        <v>40.54054054054054</v>
      </c>
      <c r="J21" s="625">
        <v>86.885245901639351</v>
      </c>
      <c r="K21" s="625">
        <v>92.10526315789474</v>
      </c>
      <c r="L21" s="625">
        <v>32</v>
      </c>
    </row>
    <row r="22" spans="1:12" s="4" customFormat="1" ht="15.75" customHeight="1">
      <c r="A22" s="990"/>
      <c r="B22" s="995" t="s">
        <v>19</v>
      </c>
      <c r="C22" s="200" t="s">
        <v>20</v>
      </c>
      <c r="D22" s="349"/>
      <c r="E22" s="349"/>
      <c r="F22" s="350"/>
      <c r="G22" s="357"/>
      <c r="H22" s="357"/>
      <c r="I22" s="363"/>
      <c r="J22" s="196"/>
      <c r="K22" s="363"/>
      <c r="L22" s="37"/>
    </row>
    <row r="23" spans="1:12" s="4" customFormat="1" ht="15.75" customHeight="1">
      <c r="A23" s="990"/>
      <c r="B23" s="996"/>
      <c r="C23" s="200" t="s">
        <v>21</v>
      </c>
      <c r="D23" s="349">
        <v>3</v>
      </c>
      <c r="E23" s="349">
        <v>60</v>
      </c>
      <c r="F23" s="350">
        <v>105.83333333333333</v>
      </c>
      <c r="G23" s="357">
        <v>2.3622047244094486</v>
      </c>
      <c r="H23" s="357">
        <v>93.258426966292134</v>
      </c>
      <c r="I23" s="363">
        <v>0</v>
      </c>
      <c r="J23" s="363">
        <v>78.666666666666671</v>
      </c>
      <c r="K23" s="363">
        <v>65.714285714285722</v>
      </c>
      <c r="L23" s="37">
        <v>18.5</v>
      </c>
    </row>
    <row r="24" spans="1:12" s="4" customFormat="1" ht="15.75" customHeight="1">
      <c r="A24" s="990"/>
      <c r="B24" s="997"/>
      <c r="C24" s="628" t="s">
        <v>290</v>
      </c>
      <c r="D24" s="623">
        <v>3</v>
      </c>
      <c r="E24" s="623">
        <v>60</v>
      </c>
      <c r="F24" s="624">
        <v>105.83333333333333</v>
      </c>
      <c r="G24" s="625">
        <v>2.3622047244094486</v>
      </c>
      <c r="H24" s="625">
        <v>93.258426966292134</v>
      </c>
      <c r="I24" s="625">
        <v>0</v>
      </c>
      <c r="J24" s="625">
        <v>78.666666666666671</v>
      </c>
      <c r="K24" s="625">
        <v>65.714285714285722</v>
      </c>
      <c r="L24" s="625">
        <v>18.5</v>
      </c>
    </row>
    <row r="25" spans="1:12" s="4" customFormat="1" ht="15.75" customHeight="1">
      <c r="A25" s="990"/>
      <c r="B25" s="992" t="s">
        <v>22</v>
      </c>
      <c r="C25" s="200" t="s">
        <v>23</v>
      </c>
      <c r="D25" s="349"/>
      <c r="E25" s="349"/>
      <c r="F25" s="350"/>
      <c r="G25" s="357"/>
      <c r="H25" s="357"/>
      <c r="I25" s="363"/>
      <c r="J25" s="363"/>
      <c r="K25" s="363"/>
      <c r="L25" s="37"/>
    </row>
    <row r="26" spans="1:12" s="4" customFormat="1" ht="15.75" customHeight="1">
      <c r="A26" s="990"/>
      <c r="B26" s="994"/>
      <c r="C26" s="200" t="s">
        <v>24</v>
      </c>
      <c r="D26" s="349">
        <v>1</v>
      </c>
      <c r="E26" s="349">
        <v>20</v>
      </c>
      <c r="F26" s="350"/>
      <c r="G26" s="357"/>
      <c r="H26" s="357"/>
      <c r="I26" s="363"/>
      <c r="J26" s="363"/>
      <c r="K26" s="363"/>
      <c r="L26" s="37"/>
    </row>
    <row r="27" spans="1:12" s="4" customFormat="1" ht="15.75" customHeight="1">
      <c r="A27" s="990"/>
      <c r="B27" s="993"/>
      <c r="C27" s="628" t="s">
        <v>291</v>
      </c>
      <c r="D27" s="623">
        <v>1</v>
      </c>
      <c r="E27" s="623">
        <v>20</v>
      </c>
      <c r="F27" s="624"/>
      <c r="G27" s="625">
        <v>5.5555555555555554</v>
      </c>
      <c r="H27" s="625"/>
      <c r="I27" s="625"/>
      <c r="J27" s="625"/>
      <c r="K27" s="625"/>
      <c r="L27" s="625"/>
    </row>
    <row r="28" spans="1:12" s="4" customFormat="1" ht="15.75" customHeight="1">
      <c r="A28" s="990"/>
      <c r="B28" s="992" t="s">
        <v>25</v>
      </c>
      <c r="C28" s="346" t="s">
        <v>26</v>
      </c>
      <c r="D28" s="349">
        <v>4</v>
      </c>
      <c r="E28" s="349">
        <v>80</v>
      </c>
      <c r="F28" s="350">
        <v>110.00000000000001</v>
      </c>
      <c r="G28" s="357">
        <v>2.8735632183908044</v>
      </c>
      <c r="H28" s="357">
        <v>98.630136986301366</v>
      </c>
      <c r="I28" s="363">
        <v>68.888888888888886</v>
      </c>
      <c r="J28" s="363">
        <v>58.078602620087338</v>
      </c>
      <c r="K28" s="363">
        <v>103.33333333333334</v>
      </c>
      <c r="L28" s="37">
        <v>14.75</v>
      </c>
    </row>
    <row r="29" spans="1:12" s="4" customFormat="1" ht="15.75" customHeight="1">
      <c r="A29" s="990"/>
      <c r="B29" s="994"/>
      <c r="C29" s="200" t="s">
        <v>27</v>
      </c>
      <c r="D29" s="349"/>
      <c r="E29" s="349"/>
      <c r="F29" s="350"/>
      <c r="G29" s="357"/>
      <c r="H29" s="357"/>
      <c r="I29" s="363"/>
      <c r="J29" s="363"/>
      <c r="K29" s="363"/>
      <c r="L29" s="37"/>
    </row>
    <row r="30" spans="1:12" s="4" customFormat="1" ht="15.75" customHeight="1">
      <c r="A30" s="990"/>
      <c r="B30" s="994"/>
      <c r="C30" s="200" t="s">
        <v>28</v>
      </c>
      <c r="D30" s="349">
        <v>3</v>
      </c>
      <c r="E30" s="349">
        <v>60</v>
      </c>
      <c r="F30" s="350">
        <v>106.11111111111111</v>
      </c>
      <c r="G30" s="357">
        <v>2.9023746701846966</v>
      </c>
      <c r="H30" s="357">
        <v>96.363636363636374</v>
      </c>
      <c r="I30" s="363">
        <v>19.35483870967742</v>
      </c>
      <c r="J30" s="363">
        <v>70.833333333333343</v>
      </c>
      <c r="K30" s="363">
        <v>62.10526315789474</v>
      </c>
      <c r="L30" s="37">
        <v>8.6666666666666661</v>
      </c>
    </row>
    <row r="31" spans="1:12" s="4" customFormat="1" ht="15.75" customHeight="1">
      <c r="A31" s="990"/>
      <c r="B31" s="993"/>
      <c r="C31" s="628" t="s">
        <v>292</v>
      </c>
      <c r="D31" s="623">
        <v>7</v>
      </c>
      <c r="E31" s="623">
        <v>140</v>
      </c>
      <c r="F31" s="624">
        <v>138.57142857142856</v>
      </c>
      <c r="G31" s="625">
        <v>2.8856825749167592</v>
      </c>
      <c r="H31" s="625">
        <v>97.872340425531917</v>
      </c>
      <c r="I31" s="625">
        <v>48.684210526315795</v>
      </c>
      <c r="J31" s="625">
        <v>61.846153846153854</v>
      </c>
      <c r="K31" s="625">
        <v>85.11627906976743</v>
      </c>
      <c r="L31" s="625">
        <v>12.142857142857142</v>
      </c>
    </row>
    <row r="32" spans="1:12" s="4" customFormat="1" ht="15.75" customHeight="1">
      <c r="A32" s="991"/>
      <c r="B32" s="998" t="s">
        <v>211</v>
      </c>
      <c r="C32" s="999"/>
      <c r="D32" s="623">
        <v>14</v>
      </c>
      <c r="E32" s="623">
        <v>280</v>
      </c>
      <c r="F32" s="624">
        <v>101.25</v>
      </c>
      <c r="G32" s="625">
        <v>3.5494880546075089</v>
      </c>
      <c r="H32" s="625">
        <v>93.978102189781026</v>
      </c>
      <c r="I32" s="625">
        <v>40.310077519379846</v>
      </c>
      <c r="J32" s="625">
        <v>70.114942528735639</v>
      </c>
      <c r="K32" s="625">
        <v>82.825484764542949</v>
      </c>
      <c r="L32" s="625">
        <v>18.166666666666668</v>
      </c>
    </row>
    <row r="33" spans="1:12" s="4" customFormat="1" ht="15.75" customHeight="1">
      <c r="A33" s="1010" t="s">
        <v>150</v>
      </c>
      <c r="B33" s="992" t="s">
        <v>29</v>
      </c>
      <c r="C33" s="200" t="s">
        <v>30</v>
      </c>
      <c r="D33" s="349">
        <v>1</v>
      </c>
      <c r="E33" s="349">
        <v>20</v>
      </c>
      <c r="F33" s="350">
        <v>105</v>
      </c>
      <c r="G33" s="357">
        <v>1.6260162601626018</v>
      </c>
      <c r="H33" s="357">
        <v>91.489361702127667</v>
      </c>
      <c r="I33" s="363">
        <v>3.8461538461538463</v>
      </c>
      <c r="J33" s="363">
        <v>84.210526315789465</v>
      </c>
      <c r="K33" s="363">
        <v>128.94736842105263</v>
      </c>
      <c r="L33" s="37">
        <v>18</v>
      </c>
    </row>
    <row r="34" spans="1:12" s="4" customFormat="1" ht="15.75" customHeight="1">
      <c r="A34" s="1011"/>
      <c r="B34" s="994"/>
      <c r="C34" s="200" t="s">
        <v>31</v>
      </c>
      <c r="D34" s="349"/>
      <c r="E34" s="349"/>
      <c r="F34" s="350"/>
      <c r="G34" s="357"/>
      <c r="H34" s="357"/>
      <c r="I34" s="363"/>
      <c r="J34" s="363"/>
      <c r="K34" s="363"/>
      <c r="L34" s="37"/>
    </row>
    <row r="35" spans="1:12" s="4" customFormat="1" ht="15.75" customHeight="1">
      <c r="A35" s="1011"/>
      <c r="B35" s="994"/>
      <c r="C35" s="200" t="s">
        <v>32</v>
      </c>
      <c r="D35" s="349">
        <v>1</v>
      </c>
      <c r="E35" s="349">
        <v>20</v>
      </c>
      <c r="F35" s="350">
        <v>100.83333333333333</v>
      </c>
      <c r="G35" s="357">
        <v>1.6260162601626018</v>
      </c>
      <c r="H35" s="357">
        <v>85.416666666666657</v>
      </c>
      <c r="I35" s="363">
        <v>14.634146341463417</v>
      </c>
      <c r="J35" s="363">
        <v>54.999999999999993</v>
      </c>
      <c r="K35" s="363">
        <v>129.87012987012986</v>
      </c>
      <c r="L35" s="37">
        <v>11.5</v>
      </c>
    </row>
    <row r="36" spans="1:12" s="4" customFormat="1" ht="15.75" customHeight="1">
      <c r="A36" s="1011"/>
      <c r="B36" s="994"/>
      <c r="C36" s="200" t="s">
        <v>33</v>
      </c>
      <c r="D36" s="349"/>
      <c r="E36" s="349"/>
      <c r="F36" s="350"/>
      <c r="G36" s="357"/>
      <c r="H36" s="357"/>
      <c r="I36" s="363"/>
      <c r="J36" s="37"/>
      <c r="K36" s="37"/>
      <c r="L36" s="37"/>
    </row>
    <row r="37" spans="1:12" s="4" customFormat="1" ht="15.75" customHeight="1">
      <c r="A37" s="1011"/>
      <c r="B37" s="994"/>
      <c r="C37" s="200" t="s">
        <v>34</v>
      </c>
      <c r="D37" s="349">
        <v>1</v>
      </c>
      <c r="E37" s="349">
        <v>20</v>
      </c>
      <c r="F37" s="350">
        <v>93.333333333333329</v>
      </c>
      <c r="G37" s="357">
        <v>5.7377049180327866</v>
      </c>
      <c r="H37" s="357">
        <v>84.615384615384613</v>
      </c>
      <c r="I37" s="363">
        <v>15.384615384615385</v>
      </c>
      <c r="J37" s="37">
        <v>55.555555555555557</v>
      </c>
      <c r="K37" s="37">
        <v>125.00000000000003</v>
      </c>
      <c r="L37" s="37">
        <v>14</v>
      </c>
    </row>
    <row r="38" spans="1:12" s="4" customFormat="1" ht="15.75" customHeight="1">
      <c r="A38" s="1011"/>
      <c r="B38" s="993"/>
      <c r="C38" s="628" t="s">
        <v>293</v>
      </c>
      <c r="D38" s="623">
        <v>3</v>
      </c>
      <c r="E38" s="623">
        <v>60</v>
      </c>
      <c r="F38" s="624">
        <v>100</v>
      </c>
      <c r="G38" s="625">
        <v>2.6476578411405294</v>
      </c>
      <c r="H38" s="625">
        <v>86.813186813186817</v>
      </c>
      <c r="I38" s="625">
        <v>11.249999999999998</v>
      </c>
      <c r="J38" s="625">
        <v>61.818181818181813</v>
      </c>
      <c r="K38" s="625">
        <v>128.57142857142858</v>
      </c>
      <c r="L38" s="625">
        <v>13.75</v>
      </c>
    </row>
    <row r="39" spans="1:12" s="4" customFormat="1" ht="15.75" customHeight="1">
      <c r="A39" s="1011"/>
      <c r="B39" s="1016" t="s">
        <v>35</v>
      </c>
      <c r="C39" s="200" t="s">
        <v>36</v>
      </c>
      <c r="D39" s="349"/>
      <c r="E39" s="349"/>
      <c r="F39" s="350"/>
      <c r="G39" s="357"/>
      <c r="H39" s="357"/>
      <c r="I39" s="363"/>
      <c r="J39" s="363"/>
      <c r="K39" s="363"/>
      <c r="L39" s="37"/>
    </row>
    <row r="40" spans="1:12" s="4" customFormat="1" ht="15.75" customHeight="1">
      <c r="A40" s="1011"/>
      <c r="B40" s="1016"/>
      <c r="C40" s="200" t="s">
        <v>37</v>
      </c>
      <c r="D40" s="349"/>
      <c r="E40" s="349"/>
      <c r="F40" s="350"/>
      <c r="G40" s="357"/>
      <c r="H40" s="357"/>
      <c r="I40" s="363"/>
      <c r="J40" s="363"/>
      <c r="K40" s="363"/>
      <c r="L40" s="37"/>
    </row>
    <row r="41" spans="1:12" s="4" customFormat="1" ht="15.75" customHeight="1">
      <c r="A41" s="1011"/>
      <c r="B41" s="1016"/>
      <c r="C41" s="200" t="s">
        <v>38</v>
      </c>
      <c r="D41" s="349"/>
      <c r="E41" s="349"/>
      <c r="F41" s="351"/>
      <c r="G41" s="347"/>
      <c r="H41" s="347"/>
      <c r="I41" s="347"/>
      <c r="J41" s="347"/>
      <c r="K41" s="347"/>
      <c r="L41" s="347"/>
    </row>
    <row r="42" spans="1:12" s="4" customFormat="1" ht="15.75" customHeight="1">
      <c r="A42" s="1011"/>
      <c r="B42" s="1016"/>
      <c r="C42" s="200" t="s">
        <v>39</v>
      </c>
      <c r="D42" s="349">
        <v>1</v>
      </c>
      <c r="E42" s="349">
        <v>20</v>
      </c>
      <c r="F42" s="350">
        <v>126.66666666666666</v>
      </c>
      <c r="G42" s="357">
        <v>5.6338028169014089</v>
      </c>
      <c r="H42" s="357">
        <v>84.444444444444443</v>
      </c>
      <c r="I42" s="363">
        <v>47.368421052631582</v>
      </c>
      <c r="J42" s="363">
        <v>59.259259259259252</v>
      </c>
      <c r="K42" s="363">
        <v>100</v>
      </c>
      <c r="L42" s="37">
        <v>9</v>
      </c>
    </row>
    <row r="43" spans="1:12" s="4" customFormat="1" ht="15.75" customHeight="1">
      <c r="A43" s="1011"/>
      <c r="B43" s="1016"/>
      <c r="C43" s="200" t="s">
        <v>40</v>
      </c>
      <c r="D43" s="349"/>
      <c r="E43" s="349"/>
      <c r="F43" s="350">
        <v>77.5</v>
      </c>
      <c r="G43" s="357">
        <v>3.0927835051546393</v>
      </c>
      <c r="H43" s="357">
        <v>75</v>
      </c>
      <c r="I43" s="363">
        <v>100</v>
      </c>
      <c r="J43" s="363">
        <v>9.5238095238095237</v>
      </c>
      <c r="K43" s="363">
        <v>14.285714285714285</v>
      </c>
      <c r="L43" s="37">
        <v>18</v>
      </c>
    </row>
    <row r="44" spans="1:12" s="4" customFormat="1" ht="15.75" customHeight="1">
      <c r="A44" s="1011"/>
      <c r="B44" s="1016"/>
      <c r="C44" s="200" t="s">
        <v>41</v>
      </c>
      <c r="D44" s="349"/>
      <c r="E44" s="349"/>
      <c r="F44" s="350"/>
      <c r="G44" s="357"/>
      <c r="H44" s="357"/>
      <c r="I44" s="363"/>
      <c r="J44" s="363"/>
      <c r="K44" s="363"/>
      <c r="L44" s="37"/>
    </row>
    <row r="45" spans="1:12" s="4" customFormat="1" ht="15.75" customHeight="1">
      <c r="A45" s="1011"/>
      <c r="B45" s="1016"/>
      <c r="C45" s="628" t="s">
        <v>365</v>
      </c>
      <c r="D45" s="623">
        <v>12</v>
      </c>
      <c r="E45" s="623">
        <v>240</v>
      </c>
      <c r="F45" s="624">
        <v>14.861111111111111</v>
      </c>
      <c r="G45" s="625">
        <v>4.6025104602510458</v>
      </c>
      <c r="H45" s="625">
        <v>81.159420289855078</v>
      </c>
      <c r="I45" s="625">
        <v>52.380952380952387</v>
      </c>
      <c r="J45" s="625">
        <v>37.5</v>
      </c>
      <c r="K45" s="625">
        <v>60</v>
      </c>
      <c r="L45" s="625">
        <v>1.75</v>
      </c>
    </row>
    <row r="46" spans="1:12" s="4" customFormat="1" ht="15.75" customHeight="1">
      <c r="A46" s="1011"/>
      <c r="B46" s="992" t="s">
        <v>42</v>
      </c>
      <c r="C46" s="200" t="s">
        <v>43</v>
      </c>
      <c r="D46" s="349"/>
      <c r="E46" s="349"/>
      <c r="F46" s="350"/>
      <c r="G46" s="357"/>
      <c r="H46" s="357"/>
      <c r="I46" s="363"/>
      <c r="J46" s="363"/>
      <c r="K46" s="363"/>
      <c r="L46" s="37"/>
    </row>
    <row r="47" spans="1:12" s="4" customFormat="1" ht="15.75" customHeight="1">
      <c r="A47" s="1011"/>
      <c r="B47" s="994"/>
      <c r="C47" s="200" t="s">
        <v>44</v>
      </c>
      <c r="D47" s="349"/>
      <c r="E47" s="349"/>
      <c r="F47" s="350"/>
      <c r="G47" s="357"/>
      <c r="H47" s="357"/>
      <c r="I47" s="363"/>
      <c r="J47" s="363"/>
      <c r="K47" s="363"/>
      <c r="L47" s="37"/>
    </row>
    <row r="48" spans="1:12" s="4" customFormat="1" ht="15.75" customHeight="1">
      <c r="A48" s="1011"/>
      <c r="B48" s="994"/>
      <c r="C48" s="200" t="s">
        <v>45</v>
      </c>
      <c r="D48" s="349">
        <v>1</v>
      </c>
      <c r="E48" s="349">
        <v>20</v>
      </c>
      <c r="F48" s="350">
        <v>108.33333333333334</v>
      </c>
      <c r="G48" s="357">
        <v>0</v>
      </c>
      <c r="H48" s="357">
        <v>82</v>
      </c>
      <c r="I48" s="363">
        <v>29.629629629629626</v>
      </c>
      <c r="J48" s="363">
        <v>26.562500000000007</v>
      </c>
      <c r="K48" s="363">
        <v>61.111111111111107</v>
      </c>
      <c r="L48" s="37">
        <v>27</v>
      </c>
    </row>
    <row r="49" spans="1:12" s="4" customFormat="1" ht="15.75" customHeight="1">
      <c r="A49" s="1011"/>
      <c r="B49" s="994"/>
      <c r="C49" s="200" t="s">
        <v>46</v>
      </c>
      <c r="D49" s="349">
        <v>3</v>
      </c>
      <c r="E49" s="349">
        <v>60</v>
      </c>
      <c r="F49" s="350">
        <v>101.66666666666666</v>
      </c>
      <c r="G49" s="357">
        <v>2.2222222222222223</v>
      </c>
      <c r="H49" s="357">
        <v>94.871794871794876</v>
      </c>
      <c r="I49" s="363">
        <v>45.833333333333329</v>
      </c>
      <c r="J49" s="196">
        <v>69.930069930069934</v>
      </c>
      <c r="K49" s="363">
        <v>86.956521739130437</v>
      </c>
      <c r="L49" s="37">
        <v>36</v>
      </c>
    </row>
    <row r="50" spans="1:12" s="4" customFormat="1" ht="15.75" customHeight="1">
      <c r="A50" s="1011"/>
      <c r="B50" s="993"/>
      <c r="C50" s="628" t="s">
        <v>294</v>
      </c>
      <c r="D50" s="623">
        <v>4</v>
      </c>
      <c r="E50" s="623">
        <v>80</v>
      </c>
      <c r="F50" s="629">
        <v>103.33333333333334</v>
      </c>
      <c r="G50" s="630">
        <v>1.6427104722792609</v>
      </c>
      <c r="H50" s="630">
        <v>91.747572815533971</v>
      </c>
      <c r="I50" s="615">
        <v>40</v>
      </c>
      <c r="J50" s="615">
        <v>56.521739130434781</v>
      </c>
      <c r="K50" s="615">
        <v>79.6875</v>
      </c>
      <c r="L50" s="527">
        <v>33.75</v>
      </c>
    </row>
    <row r="51" spans="1:12" s="4" customFormat="1" ht="15.75" customHeight="1">
      <c r="A51" s="1012"/>
      <c r="B51" s="1003" t="s">
        <v>212</v>
      </c>
      <c r="C51" s="999"/>
      <c r="D51" s="623">
        <v>8</v>
      </c>
      <c r="E51" s="623">
        <v>160</v>
      </c>
      <c r="F51" s="624">
        <v>102.58620689655173</v>
      </c>
      <c r="G51" s="625">
        <v>2.6294165981922761</v>
      </c>
      <c r="H51" s="625">
        <v>88.183807439824946</v>
      </c>
      <c r="I51" s="625">
        <v>28.40909090909091</v>
      </c>
      <c r="J51" s="625">
        <v>56.428571428571431</v>
      </c>
      <c r="K51" s="625">
        <v>101.31147540983608</v>
      </c>
      <c r="L51" s="625">
        <v>21.827586206896552</v>
      </c>
    </row>
    <row r="52" spans="1:12" s="4" customFormat="1" ht="15.75" customHeight="1">
      <c r="A52" s="989" t="s">
        <v>154</v>
      </c>
      <c r="B52" s="1007" t="s">
        <v>47</v>
      </c>
      <c r="C52" s="200" t="s">
        <v>48</v>
      </c>
      <c r="D52" s="349">
        <v>0.33333333333333331</v>
      </c>
      <c r="E52" s="349">
        <v>6.666666666666667</v>
      </c>
      <c r="F52" s="350"/>
      <c r="G52" s="357"/>
      <c r="H52" s="357"/>
      <c r="I52" s="363"/>
      <c r="J52" s="363"/>
      <c r="K52" s="363"/>
      <c r="L52" s="37"/>
    </row>
    <row r="53" spans="1:12" s="4" customFormat="1" ht="15.75" customHeight="1">
      <c r="A53" s="990"/>
      <c r="B53" s="1008"/>
      <c r="C53" s="200" t="s">
        <v>49</v>
      </c>
      <c r="D53" s="349">
        <v>1</v>
      </c>
      <c r="E53" s="349">
        <v>20</v>
      </c>
      <c r="F53" s="350">
        <v>103.33333333333334</v>
      </c>
      <c r="G53" s="357">
        <v>0.80645161290322576</v>
      </c>
      <c r="H53" s="357">
        <v>107.14285714285714</v>
      </c>
      <c r="I53" s="363"/>
      <c r="J53" s="363">
        <v>53.225806451612897</v>
      </c>
      <c r="K53" s="363">
        <v>100</v>
      </c>
      <c r="L53" s="37">
        <v>12</v>
      </c>
    </row>
    <row r="54" spans="1:12" ht="15.75" customHeight="1">
      <c r="A54" s="990"/>
      <c r="B54" s="1008"/>
      <c r="C54" s="200" t="s">
        <v>50</v>
      </c>
      <c r="D54" s="349">
        <v>1</v>
      </c>
      <c r="E54" s="349">
        <v>20</v>
      </c>
      <c r="F54" s="350">
        <v>95</v>
      </c>
      <c r="G54" s="357">
        <v>1.6129032258064515</v>
      </c>
      <c r="H54" s="357">
        <v>100</v>
      </c>
      <c r="I54" s="363">
        <v>44.444444444444443</v>
      </c>
      <c r="J54" s="363">
        <v>80</v>
      </c>
      <c r="K54" s="363">
        <v>26.666666666666668</v>
      </c>
      <c r="L54" s="37">
        <v>22</v>
      </c>
    </row>
    <row r="55" spans="1:12" ht="15.75" customHeight="1">
      <c r="A55" s="990"/>
      <c r="B55" s="1008"/>
      <c r="C55" s="200" t="s">
        <v>51</v>
      </c>
      <c r="D55" s="349">
        <v>2</v>
      </c>
      <c r="E55" s="349">
        <v>40</v>
      </c>
      <c r="F55" s="350">
        <v>98.333333333333343</v>
      </c>
      <c r="G55" s="357">
        <v>4.048582995951417</v>
      </c>
      <c r="H55" s="357">
        <v>98.979591836734699</v>
      </c>
      <c r="I55" s="363">
        <v>105.55555555555556</v>
      </c>
      <c r="J55" s="363">
        <v>73.394495412844023</v>
      </c>
      <c r="K55" s="363">
        <v>74.193548387096769</v>
      </c>
      <c r="L55" s="37">
        <v>29</v>
      </c>
    </row>
    <row r="56" spans="1:12" ht="15.75" customHeight="1">
      <c r="A56" s="990"/>
      <c r="B56" s="1008"/>
      <c r="C56" s="200" t="s">
        <v>52</v>
      </c>
      <c r="D56" s="349">
        <v>1</v>
      </c>
      <c r="E56" s="349">
        <v>20</v>
      </c>
      <c r="F56" s="350">
        <v>105</v>
      </c>
      <c r="G56" s="357">
        <v>0</v>
      </c>
      <c r="H56" s="357">
        <v>90</v>
      </c>
      <c r="I56" s="363">
        <v>27.272727272727277</v>
      </c>
      <c r="J56" s="363">
        <v>25.581395348837205</v>
      </c>
      <c r="K56" s="363">
        <v>18.367346938775512</v>
      </c>
      <c r="L56" s="37">
        <v>19</v>
      </c>
    </row>
    <row r="57" spans="1:12" ht="15.75" customHeight="1">
      <c r="A57" s="990"/>
      <c r="B57" s="1008"/>
      <c r="C57" s="200" t="s">
        <v>53</v>
      </c>
      <c r="D57" s="349"/>
      <c r="E57" s="349"/>
      <c r="F57" s="350"/>
      <c r="G57" s="357"/>
      <c r="H57" s="357"/>
      <c r="I57" s="363"/>
      <c r="J57" s="196"/>
      <c r="K57" s="363"/>
      <c r="L57" s="37"/>
    </row>
    <row r="58" spans="1:12" ht="15.75" customHeight="1">
      <c r="A58" s="990"/>
      <c r="B58" s="1008"/>
      <c r="C58" s="200" t="s">
        <v>54</v>
      </c>
      <c r="D58" s="349"/>
      <c r="E58" s="349"/>
      <c r="F58" s="350"/>
      <c r="G58" s="357"/>
      <c r="H58" s="357"/>
      <c r="I58" s="363"/>
      <c r="J58" s="363"/>
      <c r="K58" s="363"/>
      <c r="L58" s="37"/>
    </row>
    <row r="59" spans="1:12" ht="15.75" customHeight="1">
      <c r="A59" s="990"/>
      <c r="B59" s="1008"/>
      <c r="C59" s="200" t="s">
        <v>55</v>
      </c>
      <c r="D59" s="349"/>
      <c r="E59" s="349"/>
      <c r="F59" s="350"/>
      <c r="G59" s="357"/>
      <c r="H59" s="357"/>
      <c r="I59" s="363"/>
      <c r="J59" s="363"/>
      <c r="K59" s="363"/>
      <c r="L59" s="37"/>
    </row>
    <row r="60" spans="1:12" ht="15.75" customHeight="1">
      <c r="A60" s="990"/>
      <c r="B60" s="1009"/>
      <c r="C60" s="628" t="s">
        <v>366</v>
      </c>
      <c r="D60" s="623">
        <v>5.333333333333333</v>
      </c>
      <c r="E60" s="623">
        <v>106.66666666666667</v>
      </c>
      <c r="F60" s="624">
        <v>100</v>
      </c>
      <c r="G60" s="625">
        <v>2.391629297458894</v>
      </c>
      <c r="H60" s="625">
        <v>99.547511312217182</v>
      </c>
      <c r="I60" s="625">
        <v>68.421052631578945</v>
      </c>
      <c r="J60" s="625">
        <v>59.388646288209614</v>
      </c>
      <c r="K60" s="625">
        <v>50</v>
      </c>
      <c r="L60" s="625">
        <v>22.2</v>
      </c>
    </row>
    <row r="61" spans="1:12" ht="15.75" customHeight="1">
      <c r="A61" s="991"/>
      <c r="B61" s="998" t="s">
        <v>213</v>
      </c>
      <c r="C61" s="999"/>
      <c r="D61" s="623">
        <v>5.333333333333333</v>
      </c>
      <c r="E61" s="623">
        <v>106.66666666666667</v>
      </c>
      <c r="F61" s="624">
        <v>100</v>
      </c>
      <c r="G61" s="625">
        <v>2.391629297458894</v>
      </c>
      <c r="H61" s="625">
        <v>99.547511312217182</v>
      </c>
      <c r="I61" s="625">
        <v>68.421052631578945</v>
      </c>
      <c r="J61" s="625">
        <v>59.388646288209614</v>
      </c>
      <c r="K61" s="625">
        <v>50</v>
      </c>
      <c r="L61" s="625">
        <v>22.2</v>
      </c>
    </row>
    <row r="62" spans="1:12" ht="15.75" customHeight="1">
      <c r="A62" s="1010" t="s">
        <v>156</v>
      </c>
      <c r="B62" s="1013" t="s">
        <v>56</v>
      </c>
      <c r="C62" s="200" t="s">
        <v>57</v>
      </c>
      <c r="D62" s="349"/>
      <c r="E62" s="349"/>
      <c r="F62" s="350"/>
      <c r="G62" s="357"/>
      <c r="H62" s="357"/>
      <c r="I62" s="363"/>
      <c r="J62" s="363"/>
      <c r="K62" s="363"/>
      <c r="L62" s="37"/>
    </row>
    <row r="63" spans="1:12" ht="15.75" customHeight="1">
      <c r="A63" s="1011"/>
      <c r="B63" s="1014"/>
      <c r="C63" s="200" t="s">
        <v>58</v>
      </c>
      <c r="D63" s="349">
        <v>1</v>
      </c>
      <c r="E63" s="349">
        <v>20</v>
      </c>
      <c r="F63" s="350">
        <v>105</v>
      </c>
      <c r="G63" s="357">
        <v>2.4</v>
      </c>
      <c r="H63" s="357">
        <v>94.871794871794876</v>
      </c>
      <c r="I63" s="363">
        <v>0</v>
      </c>
      <c r="J63" s="363">
        <v>80.392156862745097</v>
      </c>
      <c r="K63" s="363">
        <v>107.99999999999999</v>
      </c>
      <c r="L63" s="37">
        <v>3</v>
      </c>
    </row>
    <row r="64" spans="1:12" ht="15.75" customHeight="1">
      <c r="A64" s="1011"/>
      <c r="B64" s="1014"/>
      <c r="C64" s="200" t="s">
        <v>59</v>
      </c>
      <c r="D64" s="349">
        <v>1</v>
      </c>
      <c r="E64" s="349">
        <v>20</v>
      </c>
      <c r="F64" s="350">
        <v>100</v>
      </c>
      <c r="G64" s="357">
        <v>4.9586776859504136</v>
      </c>
      <c r="H64" s="357">
        <v>95.555555555555557</v>
      </c>
      <c r="I64" s="363">
        <v>0</v>
      </c>
      <c r="J64" s="363">
        <v>104.65116279069765</v>
      </c>
      <c r="K64" s="363">
        <v>100</v>
      </c>
      <c r="L64" s="37">
        <v>22</v>
      </c>
    </row>
    <row r="65" spans="1:12" ht="15.75" customHeight="1">
      <c r="A65" s="1011"/>
      <c r="B65" s="1015"/>
      <c r="C65" s="628" t="s">
        <v>295</v>
      </c>
      <c r="D65" s="623">
        <v>2</v>
      </c>
      <c r="E65" s="623">
        <v>40</v>
      </c>
      <c r="F65" s="624">
        <v>102.49999999999999</v>
      </c>
      <c r="G65" s="625">
        <v>3.6585365853658534</v>
      </c>
      <c r="H65" s="625">
        <v>95.238095238095241</v>
      </c>
      <c r="I65" s="625">
        <v>0</v>
      </c>
      <c r="J65" s="625">
        <v>91.489361702127667</v>
      </c>
      <c r="K65" s="625">
        <v>104.25531914893618</v>
      </c>
      <c r="L65" s="625">
        <v>12.5</v>
      </c>
    </row>
    <row r="66" spans="1:12" ht="15.75" customHeight="1">
      <c r="A66" s="1011"/>
      <c r="B66" s="992" t="s">
        <v>60</v>
      </c>
      <c r="C66" s="200" t="s">
        <v>61</v>
      </c>
      <c r="D66" s="349">
        <v>1</v>
      </c>
      <c r="E66" s="349">
        <v>20</v>
      </c>
      <c r="F66" s="350">
        <v>98.333333333333343</v>
      </c>
      <c r="G66" s="357">
        <v>4.918032786885246</v>
      </c>
      <c r="H66" s="357">
        <v>107.14285714285714</v>
      </c>
      <c r="I66" s="363">
        <v>0</v>
      </c>
      <c r="J66" s="363">
        <v>17.241379310344829</v>
      </c>
      <c r="K66" s="363">
        <v>100</v>
      </c>
      <c r="L66" s="37">
        <v>9</v>
      </c>
    </row>
    <row r="67" spans="1:12" ht="15.75" customHeight="1">
      <c r="A67" s="1011"/>
      <c r="B67" s="994"/>
      <c r="C67" s="200" t="s">
        <v>62</v>
      </c>
      <c r="D67" s="349">
        <v>3</v>
      </c>
      <c r="E67" s="349">
        <v>60</v>
      </c>
      <c r="F67" s="351">
        <v>106.11111111111111</v>
      </c>
      <c r="G67" s="347">
        <v>2.4</v>
      </c>
      <c r="H67" s="347">
        <v>92.920353982300895</v>
      </c>
      <c r="I67" s="347">
        <v>48.387096774193544</v>
      </c>
      <c r="J67" s="347">
        <v>60.317460317460316</v>
      </c>
      <c r="K67" s="347">
        <v>41.284403669724767</v>
      </c>
      <c r="L67" s="347">
        <v>52.666666666666664</v>
      </c>
    </row>
    <row r="68" spans="1:12" ht="15.75" customHeight="1">
      <c r="A68" s="1011"/>
      <c r="B68" s="994"/>
      <c r="C68" s="200" t="s">
        <v>63</v>
      </c>
      <c r="D68" s="349"/>
      <c r="E68" s="349"/>
      <c r="F68" s="351"/>
      <c r="G68" s="347"/>
      <c r="H68" s="347"/>
      <c r="I68" s="347"/>
      <c r="J68" s="347"/>
      <c r="K68" s="347"/>
      <c r="L68" s="347"/>
    </row>
    <row r="69" spans="1:12" ht="15.75" customHeight="1">
      <c r="A69" s="1011"/>
      <c r="B69" s="994"/>
      <c r="C69" s="200" t="s">
        <v>64</v>
      </c>
      <c r="D69" s="349">
        <v>1</v>
      </c>
      <c r="E69" s="349">
        <v>20</v>
      </c>
      <c r="F69" s="350">
        <v>86.666666666666657</v>
      </c>
      <c r="G69" s="357">
        <v>1.8518518518518516</v>
      </c>
      <c r="H69" s="357">
        <v>88.888888888888886</v>
      </c>
      <c r="I69" s="363">
        <v>66.666666666666657</v>
      </c>
      <c r="J69" s="196">
        <v>200</v>
      </c>
      <c r="K69" s="363">
        <v>46.666666666666664</v>
      </c>
      <c r="L69" s="37">
        <v>20</v>
      </c>
    </row>
    <row r="70" spans="1:12" ht="15.75" customHeight="1">
      <c r="A70" s="1011"/>
      <c r="B70" s="994"/>
      <c r="C70" s="200" t="s">
        <v>65</v>
      </c>
      <c r="D70" s="349"/>
      <c r="E70" s="349"/>
      <c r="F70" s="350"/>
      <c r="G70" s="357"/>
      <c r="H70" s="357"/>
      <c r="I70" s="363"/>
      <c r="J70" s="363"/>
      <c r="K70" s="363"/>
      <c r="L70" s="37"/>
    </row>
    <row r="71" spans="1:12" ht="15.75" customHeight="1">
      <c r="A71" s="1011"/>
      <c r="B71" s="994"/>
      <c r="C71" s="200" t="s">
        <v>66</v>
      </c>
      <c r="D71" s="349"/>
      <c r="E71" s="349"/>
      <c r="F71" s="350"/>
      <c r="G71" s="357"/>
      <c r="H71" s="357"/>
      <c r="I71" s="363"/>
      <c r="J71" s="363"/>
      <c r="K71" s="363"/>
      <c r="L71" s="37"/>
    </row>
    <row r="72" spans="1:12" ht="15.75" customHeight="1">
      <c r="A72" s="1011"/>
      <c r="B72" s="993"/>
      <c r="C72" s="628" t="s">
        <v>296</v>
      </c>
      <c r="D72" s="623">
        <v>5</v>
      </c>
      <c r="E72" s="623">
        <v>100</v>
      </c>
      <c r="F72" s="624">
        <v>100.66666666666669</v>
      </c>
      <c r="G72" s="625">
        <v>2.8099173553719008</v>
      </c>
      <c r="H72" s="625">
        <v>95.333333333333329</v>
      </c>
      <c r="I72" s="625">
        <v>42.222222222222221</v>
      </c>
      <c r="J72" s="625">
        <v>63.69047619047619</v>
      </c>
      <c r="K72" s="625">
        <v>51.912568306010932</v>
      </c>
      <c r="L72" s="625">
        <v>37.4</v>
      </c>
    </row>
    <row r="73" spans="1:12" ht="15.75" customHeight="1">
      <c r="A73" s="1011"/>
      <c r="B73" s="992" t="s">
        <v>67</v>
      </c>
      <c r="C73" s="200" t="s">
        <v>68</v>
      </c>
      <c r="D73" s="349"/>
      <c r="E73" s="349"/>
      <c r="F73" s="350"/>
      <c r="G73" s="357"/>
      <c r="H73" s="357"/>
      <c r="I73" s="363"/>
      <c r="J73" s="196"/>
      <c r="K73" s="363"/>
      <c r="L73" s="37"/>
    </row>
    <row r="74" spans="1:12" ht="15.75" customHeight="1">
      <c r="A74" s="1011"/>
      <c r="B74" s="994"/>
      <c r="C74" s="200" t="s">
        <v>69</v>
      </c>
      <c r="D74" s="349"/>
      <c r="E74" s="349"/>
      <c r="F74" s="350"/>
      <c r="G74" s="357"/>
      <c r="H74" s="357"/>
      <c r="I74" s="363"/>
      <c r="J74" s="37"/>
      <c r="K74" s="363"/>
      <c r="L74" s="37"/>
    </row>
    <row r="75" spans="1:12" ht="15.75" customHeight="1">
      <c r="A75" s="1011"/>
      <c r="B75" s="994"/>
      <c r="C75" s="200" t="s">
        <v>70</v>
      </c>
      <c r="D75" s="349">
        <v>1</v>
      </c>
      <c r="E75" s="349">
        <v>20</v>
      </c>
      <c r="F75" s="350">
        <v>105</v>
      </c>
      <c r="G75" s="357">
        <v>0</v>
      </c>
      <c r="H75" s="357">
        <v>110.5263157894737</v>
      </c>
      <c r="I75" s="363">
        <v>0</v>
      </c>
      <c r="J75" s="37">
        <v>40.983606557377058</v>
      </c>
      <c r="K75" s="363">
        <v>42.424242424242422</v>
      </c>
      <c r="L75" s="37">
        <v>11</v>
      </c>
    </row>
    <row r="76" spans="1:12" ht="15.75" customHeight="1">
      <c r="A76" s="1011"/>
      <c r="B76" s="994"/>
      <c r="C76" s="200" t="s">
        <v>71</v>
      </c>
      <c r="D76" s="349">
        <v>6</v>
      </c>
      <c r="E76" s="349">
        <v>120</v>
      </c>
      <c r="F76" s="350">
        <v>96.666666666666671</v>
      </c>
      <c r="G76" s="357">
        <v>2.0028612303290414</v>
      </c>
      <c r="H76" s="357">
        <v>114.10788381742741</v>
      </c>
      <c r="I76" s="363">
        <v>42.857142857142861</v>
      </c>
      <c r="J76" s="196">
        <v>75.471698113207552</v>
      </c>
      <c r="K76" s="363">
        <v>61.085972850678729</v>
      </c>
      <c r="L76" s="37">
        <v>19.666666666666668</v>
      </c>
    </row>
    <row r="77" spans="1:12" ht="15.75" customHeight="1">
      <c r="A77" s="1011"/>
      <c r="B77" s="993"/>
      <c r="C77" s="628" t="s">
        <v>367</v>
      </c>
      <c r="D77" s="623">
        <v>7</v>
      </c>
      <c r="E77" s="623">
        <v>140</v>
      </c>
      <c r="F77" s="624">
        <v>97.857142857142847</v>
      </c>
      <c r="G77" s="625">
        <v>1.7031630170316301</v>
      </c>
      <c r="H77" s="625">
        <v>113.42281879194631</v>
      </c>
      <c r="I77" s="625">
        <v>36.585365853658537</v>
      </c>
      <c r="J77" s="625">
        <v>69.018404907975466</v>
      </c>
      <c r="K77" s="625">
        <v>58.661417322834644</v>
      </c>
      <c r="L77" s="625">
        <v>18.428571428571427</v>
      </c>
    </row>
    <row r="78" spans="1:12" ht="15.75" customHeight="1">
      <c r="A78" s="1011"/>
      <c r="B78" s="992" t="s">
        <v>297</v>
      </c>
      <c r="C78" s="200" t="s">
        <v>73</v>
      </c>
      <c r="D78" s="349">
        <v>3</v>
      </c>
      <c r="E78" s="349">
        <v>60</v>
      </c>
      <c r="F78" s="350">
        <v>99.444444444444429</v>
      </c>
      <c r="G78" s="357">
        <v>2.2857142857142856</v>
      </c>
      <c r="H78" s="357">
        <v>101.51515151515152</v>
      </c>
      <c r="I78" s="363">
        <v>25</v>
      </c>
      <c r="J78" s="363">
        <v>66.233766233766232</v>
      </c>
      <c r="K78" s="363">
        <v>83.582089552238813</v>
      </c>
      <c r="L78" s="37">
        <v>10.333333333333334</v>
      </c>
    </row>
    <row r="79" spans="1:12" ht="15.75" customHeight="1">
      <c r="A79" s="1011"/>
      <c r="B79" s="994"/>
      <c r="C79" s="200" t="s">
        <v>74</v>
      </c>
      <c r="D79" s="349">
        <v>3</v>
      </c>
      <c r="E79" s="349">
        <v>60</v>
      </c>
      <c r="F79" s="350">
        <v>105</v>
      </c>
      <c r="G79" s="357">
        <v>1.2121212121212122</v>
      </c>
      <c r="H79" s="357">
        <v>93.571428571428569</v>
      </c>
      <c r="I79" s="363">
        <v>83.78378378378379</v>
      </c>
      <c r="J79" s="363">
        <v>56.81818181818182</v>
      </c>
      <c r="K79" s="363">
        <v>102.22222222222224</v>
      </c>
      <c r="L79" s="37">
        <v>9</v>
      </c>
    </row>
    <row r="80" spans="1:12" ht="15.75" customHeight="1">
      <c r="A80" s="1011"/>
      <c r="B80" s="994"/>
      <c r="C80" s="200" t="s">
        <v>75</v>
      </c>
      <c r="D80" s="349"/>
      <c r="E80" s="349"/>
      <c r="F80" s="350"/>
      <c r="G80" s="357"/>
      <c r="H80" s="357"/>
      <c r="I80" s="363"/>
      <c r="J80" s="363"/>
      <c r="K80" s="363"/>
      <c r="L80" s="37"/>
    </row>
    <row r="81" spans="1:12" ht="15.75" customHeight="1">
      <c r="A81" s="1011"/>
      <c r="B81" s="993"/>
      <c r="C81" s="628" t="s">
        <v>298</v>
      </c>
      <c r="D81" s="623">
        <v>6</v>
      </c>
      <c r="E81" s="623">
        <v>120</v>
      </c>
      <c r="F81" s="624">
        <v>102.22222222222224</v>
      </c>
      <c r="G81" s="625">
        <v>1.7647058823529411</v>
      </c>
      <c r="H81" s="625">
        <v>97.426470588235276</v>
      </c>
      <c r="I81" s="625">
        <v>54.794520547945211</v>
      </c>
      <c r="J81" s="625">
        <v>61.888111888111894</v>
      </c>
      <c r="K81" s="625">
        <v>91.071428571428569</v>
      </c>
      <c r="L81" s="625">
        <v>9.6666666666666661</v>
      </c>
    </row>
    <row r="82" spans="1:12" ht="15.75" customHeight="1">
      <c r="A82" s="1012"/>
      <c r="B82" s="998" t="s">
        <v>215</v>
      </c>
      <c r="C82" s="999"/>
      <c r="D82" s="623">
        <v>20</v>
      </c>
      <c r="E82" s="623">
        <v>400</v>
      </c>
      <c r="F82" s="624">
        <v>100.33333333333331</v>
      </c>
      <c r="G82" s="625">
        <v>2.2099447513812152</v>
      </c>
      <c r="H82" s="625">
        <v>102.73631840796018</v>
      </c>
      <c r="I82" s="625">
        <v>40.45454545454546</v>
      </c>
      <c r="J82" s="625">
        <v>68.077803203661333</v>
      </c>
      <c r="K82" s="625">
        <v>66.275167785234899</v>
      </c>
      <c r="L82" s="625">
        <v>19.95</v>
      </c>
    </row>
    <row r="83" spans="1:12" ht="15.75" customHeight="1">
      <c r="A83" s="989" t="s">
        <v>162</v>
      </c>
      <c r="B83" s="992" t="s">
        <v>76</v>
      </c>
      <c r="C83" s="200" t="s">
        <v>77</v>
      </c>
      <c r="D83" s="349">
        <v>1</v>
      </c>
      <c r="E83" s="349">
        <v>20</v>
      </c>
      <c r="F83" s="350">
        <v>53.333333333333336</v>
      </c>
      <c r="G83" s="357">
        <v>4.4117647058823533</v>
      </c>
      <c r="H83" s="357">
        <v>84</v>
      </c>
      <c r="I83" s="363">
        <v>0</v>
      </c>
      <c r="J83" s="363">
        <v>75.999999999999986</v>
      </c>
      <c r="K83" s="363">
        <v>114.28571428571428</v>
      </c>
      <c r="L83" s="37">
        <v>29</v>
      </c>
    </row>
    <row r="84" spans="1:12" ht="15.75" customHeight="1">
      <c r="A84" s="990"/>
      <c r="B84" s="993"/>
      <c r="C84" s="628" t="s">
        <v>299</v>
      </c>
      <c r="D84" s="623">
        <v>1</v>
      </c>
      <c r="E84" s="623">
        <v>20</v>
      </c>
      <c r="F84" s="624">
        <v>53.333333333333336</v>
      </c>
      <c r="G84" s="625">
        <v>4.4117647058823533</v>
      </c>
      <c r="H84" s="625">
        <v>84</v>
      </c>
      <c r="I84" s="625">
        <v>0</v>
      </c>
      <c r="J84" s="625">
        <v>75.999999999999986</v>
      </c>
      <c r="K84" s="625">
        <v>114.28571428571428</v>
      </c>
      <c r="L84" s="625">
        <v>29</v>
      </c>
    </row>
    <row r="85" spans="1:12" ht="15.75" customHeight="1">
      <c r="A85" s="990"/>
      <c r="B85" s="992" t="s">
        <v>78</v>
      </c>
      <c r="C85" s="200" t="s">
        <v>165</v>
      </c>
      <c r="D85" s="349">
        <v>1</v>
      </c>
      <c r="E85" s="349">
        <v>20</v>
      </c>
      <c r="F85" s="351">
        <v>130</v>
      </c>
      <c r="G85" s="347">
        <v>14.084507042253522</v>
      </c>
      <c r="H85" s="347">
        <v>34.883720930232556</v>
      </c>
      <c r="I85" s="347">
        <v>60</v>
      </c>
      <c r="J85" s="347">
        <v>45.454545454545453</v>
      </c>
      <c r="K85" s="347">
        <v>45.454545454545453</v>
      </c>
      <c r="L85" s="347">
        <v>60</v>
      </c>
    </row>
    <row r="86" spans="1:12" ht="15.75" customHeight="1">
      <c r="A86" s="990"/>
      <c r="B86" s="994"/>
      <c r="C86" s="200" t="s">
        <v>80</v>
      </c>
      <c r="D86" s="349"/>
      <c r="E86" s="349"/>
      <c r="F86" s="350"/>
      <c r="G86" s="357"/>
      <c r="H86" s="357"/>
      <c r="I86" s="363"/>
      <c r="J86" s="363"/>
      <c r="K86" s="363"/>
      <c r="L86" s="37"/>
    </row>
    <row r="87" spans="1:12" ht="15.75" customHeight="1">
      <c r="A87" s="990"/>
      <c r="B87" s="993"/>
      <c r="C87" s="628" t="s">
        <v>300</v>
      </c>
      <c r="D87" s="623">
        <v>1</v>
      </c>
      <c r="E87" s="623">
        <v>20</v>
      </c>
      <c r="F87" s="624">
        <v>130</v>
      </c>
      <c r="G87" s="625">
        <v>14.084507042253522</v>
      </c>
      <c r="H87" s="625">
        <v>34.883720930232556</v>
      </c>
      <c r="I87" s="625">
        <v>60</v>
      </c>
      <c r="J87" s="625">
        <v>45.454545454545453</v>
      </c>
      <c r="K87" s="625">
        <v>45.454545454545453</v>
      </c>
      <c r="L87" s="625">
        <v>60</v>
      </c>
    </row>
    <row r="88" spans="1:12" ht="15.75" customHeight="1">
      <c r="A88" s="990"/>
      <c r="B88" s="992" t="s">
        <v>81</v>
      </c>
      <c r="C88" s="200" t="s">
        <v>82</v>
      </c>
      <c r="D88" s="349">
        <v>4</v>
      </c>
      <c r="E88" s="349">
        <v>80</v>
      </c>
      <c r="F88" s="350">
        <v>93</v>
      </c>
      <c r="G88" s="357">
        <v>6.7474048442906582</v>
      </c>
      <c r="H88" s="357">
        <v>84.974093264248708</v>
      </c>
      <c r="I88" s="363">
        <v>16.666666666666664</v>
      </c>
      <c r="J88" s="37">
        <v>73.109243697479002</v>
      </c>
      <c r="K88" s="363">
        <v>87.261146496815272</v>
      </c>
      <c r="L88" s="37">
        <v>24.4</v>
      </c>
    </row>
    <row r="89" spans="1:12" ht="15.75" customHeight="1">
      <c r="A89" s="990"/>
      <c r="B89" s="994"/>
      <c r="C89" s="200" t="s">
        <v>83</v>
      </c>
      <c r="D89" s="349"/>
      <c r="E89" s="349"/>
      <c r="F89" s="350">
        <v>75</v>
      </c>
      <c r="G89" s="357">
        <v>8.0808080808080813</v>
      </c>
      <c r="H89" s="357">
        <v>105.88235294117648</v>
      </c>
      <c r="I89" s="363">
        <v>0</v>
      </c>
      <c r="J89" s="196">
        <v>65.789473684210535</v>
      </c>
      <c r="K89" s="363">
        <v>105.40540540540539</v>
      </c>
      <c r="L89" s="37">
        <v>60</v>
      </c>
    </row>
    <row r="90" spans="1:12" ht="15.75" customHeight="1">
      <c r="A90" s="990"/>
      <c r="B90" s="993"/>
      <c r="C90" s="628" t="s">
        <v>368</v>
      </c>
      <c r="D90" s="623">
        <v>4</v>
      </c>
      <c r="E90" s="623">
        <v>80</v>
      </c>
      <c r="F90" s="624">
        <v>90</v>
      </c>
      <c r="G90" s="625">
        <v>6.9423929098966024</v>
      </c>
      <c r="H90" s="625">
        <v>88.105726872246692</v>
      </c>
      <c r="I90" s="625">
        <v>14.285714285714285</v>
      </c>
      <c r="J90" s="625">
        <v>72.101449275362313</v>
      </c>
      <c r="K90" s="625">
        <v>90.721649484536073</v>
      </c>
      <c r="L90" s="625">
        <v>30.333333333333332</v>
      </c>
    </row>
    <row r="91" spans="1:12" ht="15.75" customHeight="1">
      <c r="A91" s="990"/>
      <c r="B91" s="992" t="s">
        <v>84</v>
      </c>
      <c r="C91" s="200" t="s">
        <v>85</v>
      </c>
      <c r="D91" s="349">
        <v>3</v>
      </c>
      <c r="E91" s="349">
        <v>60</v>
      </c>
      <c r="F91" s="350">
        <v>98.333333333333329</v>
      </c>
      <c r="G91" s="357">
        <v>3.8888888888888888</v>
      </c>
      <c r="H91" s="357">
        <v>83.458646616541358</v>
      </c>
      <c r="I91" s="363">
        <v>31.03448275862069</v>
      </c>
      <c r="J91" s="363">
        <v>86.060606060606062</v>
      </c>
      <c r="K91" s="363">
        <v>76.13636363636364</v>
      </c>
      <c r="L91" s="37">
        <v>22.666666666666668</v>
      </c>
    </row>
    <row r="92" spans="1:12" ht="15.75" customHeight="1">
      <c r="A92" s="990"/>
      <c r="B92" s="994"/>
      <c r="C92" s="200" t="s">
        <v>249</v>
      </c>
      <c r="D92" s="349"/>
      <c r="E92" s="349"/>
      <c r="F92" s="350"/>
      <c r="G92" s="357"/>
      <c r="H92" s="357"/>
      <c r="I92" s="363"/>
      <c r="J92" s="363"/>
      <c r="K92" s="363"/>
      <c r="L92" s="37"/>
    </row>
    <row r="93" spans="1:12" ht="15.75" customHeight="1">
      <c r="A93" s="990"/>
      <c r="B93" s="993"/>
      <c r="C93" s="628" t="s">
        <v>301</v>
      </c>
      <c r="D93" s="623">
        <v>3</v>
      </c>
      <c r="E93" s="623">
        <v>60</v>
      </c>
      <c r="F93" s="629">
        <v>98.333333333333329</v>
      </c>
      <c r="G93" s="630">
        <v>3.8888888888888888</v>
      </c>
      <c r="H93" s="630">
        <v>83.458646616541358</v>
      </c>
      <c r="I93" s="615">
        <v>31.03448275862069</v>
      </c>
      <c r="J93" s="615">
        <v>86.060606060606062</v>
      </c>
      <c r="K93" s="615">
        <v>76.13636363636364</v>
      </c>
      <c r="L93" s="527">
        <v>22.666666666666668</v>
      </c>
    </row>
    <row r="94" spans="1:12" ht="15.75" customHeight="1">
      <c r="A94" s="990"/>
      <c r="B94" s="995" t="s">
        <v>87</v>
      </c>
      <c r="C94" s="200" t="s">
        <v>88</v>
      </c>
      <c r="D94" s="349"/>
      <c r="E94" s="349"/>
      <c r="F94" s="350"/>
      <c r="G94" s="357"/>
      <c r="H94" s="357"/>
      <c r="I94" s="363"/>
      <c r="J94" s="363"/>
      <c r="K94" s="363"/>
      <c r="L94" s="37"/>
    </row>
    <row r="95" spans="1:12" ht="15.75" customHeight="1">
      <c r="A95" s="990"/>
      <c r="B95" s="996"/>
      <c r="C95" s="200" t="s">
        <v>89</v>
      </c>
      <c r="D95" s="349">
        <v>8</v>
      </c>
      <c r="E95" s="349">
        <v>160</v>
      </c>
      <c r="F95" s="350">
        <v>105.41666666666667</v>
      </c>
      <c r="G95" s="357">
        <v>3.3434650455927049</v>
      </c>
      <c r="H95" s="357">
        <v>89.090909090909079</v>
      </c>
      <c r="I95" s="363">
        <v>26.530612244897959</v>
      </c>
      <c r="J95" s="363">
        <v>61.786600496277913</v>
      </c>
      <c r="K95" s="363">
        <v>68.75</v>
      </c>
      <c r="L95" s="37">
        <v>25.625</v>
      </c>
    </row>
    <row r="96" spans="1:12" ht="15.75" customHeight="1">
      <c r="A96" s="990"/>
      <c r="B96" s="996"/>
      <c r="C96" s="200" t="s">
        <v>90</v>
      </c>
      <c r="D96" s="349"/>
      <c r="E96" s="349"/>
      <c r="F96" s="350"/>
      <c r="G96" s="357"/>
      <c r="H96" s="357"/>
      <c r="I96" s="363"/>
      <c r="J96" s="363"/>
      <c r="K96" s="363"/>
      <c r="L96" s="37"/>
    </row>
    <row r="97" spans="1:12" ht="15.75" customHeight="1">
      <c r="A97" s="990"/>
      <c r="B97" s="996"/>
      <c r="C97" s="200" t="s">
        <v>166</v>
      </c>
      <c r="D97" s="349">
        <v>3</v>
      </c>
      <c r="E97" s="349">
        <v>60</v>
      </c>
      <c r="F97" s="350">
        <v>101.81818181818183</v>
      </c>
      <c r="G97" s="357">
        <v>1.3333333333333335</v>
      </c>
      <c r="H97" s="357">
        <v>75.903614457831324</v>
      </c>
      <c r="I97" s="363">
        <v>36.363636363636367</v>
      </c>
      <c r="J97" s="363">
        <v>59.898477157360411</v>
      </c>
      <c r="K97" s="363">
        <v>73.643410852713174</v>
      </c>
      <c r="L97" s="37">
        <v>82.909090909090907</v>
      </c>
    </row>
    <row r="98" spans="1:12" ht="15.75" customHeight="1">
      <c r="A98" s="990"/>
      <c r="B98" s="997"/>
      <c r="C98" s="628" t="s">
        <v>302</v>
      </c>
      <c r="D98" s="623">
        <v>11</v>
      </c>
      <c r="E98" s="623">
        <v>220</v>
      </c>
      <c r="F98" s="624">
        <v>104.28571428571429</v>
      </c>
      <c r="G98" s="625">
        <v>2.7139874739039667</v>
      </c>
      <c r="H98" s="625">
        <v>85.117967332123428</v>
      </c>
      <c r="I98" s="625">
        <v>29.577464788732392</v>
      </c>
      <c r="J98" s="625">
        <v>61.166666666666671</v>
      </c>
      <c r="K98" s="625">
        <v>70.389610389610382</v>
      </c>
      <c r="L98" s="625">
        <v>43.628571428571433</v>
      </c>
    </row>
    <row r="99" spans="1:12" ht="15.75" customHeight="1">
      <c r="A99" s="990"/>
      <c r="B99" s="992" t="s">
        <v>92</v>
      </c>
      <c r="C99" s="200" t="s">
        <v>93</v>
      </c>
      <c r="D99" s="631"/>
      <c r="E99" s="349"/>
      <c r="F99" s="350"/>
      <c r="G99" s="357"/>
      <c r="H99" s="357"/>
      <c r="I99" s="363"/>
      <c r="J99" s="363"/>
      <c r="K99" s="363"/>
      <c r="L99" s="37"/>
    </row>
    <row r="100" spans="1:12" ht="15.75" customHeight="1">
      <c r="A100" s="990"/>
      <c r="B100" s="994"/>
      <c r="C100" s="200" t="s">
        <v>94</v>
      </c>
      <c r="D100" s="349">
        <v>6</v>
      </c>
      <c r="E100" s="349">
        <v>120</v>
      </c>
      <c r="F100" s="350">
        <v>98.333333333333329</v>
      </c>
      <c r="G100" s="357">
        <v>5.804311774461028</v>
      </c>
      <c r="H100" s="357">
        <v>95.594713656387654</v>
      </c>
      <c r="I100" s="363">
        <v>87.012987012987011</v>
      </c>
      <c r="J100" s="196">
        <v>89.427312775330392</v>
      </c>
      <c r="K100" s="363">
        <v>128.48837209302326</v>
      </c>
      <c r="L100" s="37">
        <v>16</v>
      </c>
    </row>
    <row r="101" spans="1:12" ht="15.75" customHeight="1">
      <c r="A101" s="990"/>
      <c r="B101" s="994"/>
      <c r="C101" s="200" t="s">
        <v>95</v>
      </c>
      <c r="D101" s="349"/>
      <c r="E101" s="349"/>
      <c r="F101" s="350"/>
      <c r="G101" s="357"/>
      <c r="H101" s="357"/>
      <c r="I101" s="363"/>
      <c r="J101" s="363"/>
      <c r="K101" s="363"/>
      <c r="L101" s="37"/>
    </row>
    <row r="102" spans="1:12" ht="15.75" customHeight="1">
      <c r="A102" s="990"/>
      <c r="B102" s="993"/>
      <c r="C102" s="628" t="s">
        <v>303</v>
      </c>
      <c r="D102" s="623">
        <v>6</v>
      </c>
      <c r="E102" s="623">
        <v>120</v>
      </c>
      <c r="F102" s="624">
        <v>98.333333333333329</v>
      </c>
      <c r="G102" s="625">
        <v>5.804311774461028</v>
      </c>
      <c r="H102" s="625">
        <v>95.594713656387654</v>
      </c>
      <c r="I102" s="625">
        <v>87.012987012987011</v>
      </c>
      <c r="J102" s="625">
        <v>89.427312775330392</v>
      </c>
      <c r="K102" s="625">
        <v>128.48837209302326</v>
      </c>
      <c r="L102" s="625">
        <v>16</v>
      </c>
    </row>
    <row r="103" spans="1:12" ht="15.75" customHeight="1">
      <c r="A103" s="990"/>
      <c r="B103" s="992" t="s">
        <v>96</v>
      </c>
      <c r="C103" s="200" t="s">
        <v>97</v>
      </c>
      <c r="D103" s="349"/>
      <c r="E103" s="349"/>
      <c r="F103" s="350"/>
      <c r="G103" s="357"/>
      <c r="H103" s="357"/>
      <c r="I103" s="363"/>
      <c r="J103" s="363"/>
      <c r="K103" s="363"/>
      <c r="L103" s="37"/>
    </row>
    <row r="104" spans="1:12" ht="15.75" customHeight="1">
      <c r="A104" s="990"/>
      <c r="B104" s="994"/>
      <c r="C104" s="200" t="s">
        <v>98</v>
      </c>
      <c r="D104" s="349">
        <v>5</v>
      </c>
      <c r="E104" s="349">
        <v>100</v>
      </c>
      <c r="F104" s="350">
        <v>105.33333333333333</v>
      </c>
      <c r="G104" s="357">
        <v>3.7398373983739837</v>
      </c>
      <c r="H104" s="357">
        <v>75.263157894736835</v>
      </c>
      <c r="I104" s="363">
        <v>7.0175438596491224</v>
      </c>
      <c r="J104" s="363">
        <v>85.537190082644628</v>
      </c>
      <c r="K104" s="363">
        <v>61.073825503355707</v>
      </c>
      <c r="L104" s="37">
        <v>6.2</v>
      </c>
    </row>
    <row r="105" spans="1:12" ht="15.75" customHeight="1">
      <c r="A105" s="990"/>
      <c r="B105" s="994"/>
      <c r="C105" s="200" t="s">
        <v>99</v>
      </c>
      <c r="D105" s="349">
        <v>1</v>
      </c>
      <c r="E105" s="349">
        <v>20</v>
      </c>
      <c r="F105" s="350">
        <v>100</v>
      </c>
      <c r="G105" s="357">
        <v>4.2016806722689077</v>
      </c>
      <c r="H105" s="357">
        <v>82.222222222222229</v>
      </c>
      <c r="I105" s="363">
        <v>8.3333333333333321</v>
      </c>
      <c r="J105" s="196">
        <v>65.957446808510639</v>
      </c>
      <c r="K105" s="363">
        <v>67.567567567567565</v>
      </c>
      <c r="L105" s="37">
        <v>8</v>
      </c>
    </row>
    <row r="106" spans="1:12" ht="15.75" customHeight="1">
      <c r="A106" s="990"/>
      <c r="B106" s="993"/>
      <c r="C106" s="628" t="s">
        <v>304</v>
      </c>
      <c r="D106" s="623">
        <v>6</v>
      </c>
      <c r="E106" s="623">
        <v>120</v>
      </c>
      <c r="F106" s="624">
        <v>104.44444444444446</v>
      </c>
      <c r="G106" s="625">
        <v>3.8147138964577656</v>
      </c>
      <c r="H106" s="625">
        <v>76.59574468085107</v>
      </c>
      <c r="I106" s="625">
        <v>7.2463768115942031</v>
      </c>
      <c r="J106" s="625">
        <v>82.35294117647058</v>
      </c>
      <c r="K106" s="625">
        <v>62.365591397849464</v>
      </c>
      <c r="L106" s="625">
        <v>6.5</v>
      </c>
    </row>
    <row r="107" spans="1:12" ht="15.75" customHeight="1">
      <c r="A107" s="991"/>
      <c r="B107" s="998" t="s">
        <v>216</v>
      </c>
      <c r="C107" s="999"/>
      <c r="D107" s="623">
        <v>32</v>
      </c>
      <c r="E107" s="623">
        <v>640</v>
      </c>
      <c r="F107" s="624">
        <v>99.603960396039597</v>
      </c>
      <c r="G107" s="625">
        <v>4.6257149962695845</v>
      </c>
      <c r="H107" s="625">
        <v>84.177654406662043</v>
      </c>
      <c r="I107" s="625">
        <v>35.532994923857864</v>
      </c>
      <c r="J107" s="625">
        <v>73.250773993808039</v>
      </c>
      <c r="K107" s="625">
        <v>82.065727699530512</v>
      </c>
      <c r="L107" s="625">
        <v>28.722772277227726</v>
      </c>
    </row>
    <row r="108" spans="1:12" ht="15.75" customHeight="1">
      <c r="A108" s="823" t="s">
        <v>174</v>
      </c>
      <c r="B108" s="1000" t="s">
        <v>100</v>
      </c>
      <c r="C108" s="200" t="s">
        <v>101</v>
      </c>
      <c r="D108" s="349">
        <v>2</v>
      </c>
      <c r="E108" s="349">
        <v>40</v>
      </c>
      <c r="F108" s="350">
        <v>104.16666666666666</v>
      </c>
      <c r="G108" s="357">
        <v>5.2208835341365463</v>
      </c>
      <c r="H108" s="357">
        <v>101.36986301369863</v>
      </c>
      <c r="I108" s="363">
        <v>14.285714285714285</v>
      </c>
      <c r="J108" s="363">
        <v>35.211267605633807</v>
      </c>
      <c r="K108" s="363">
        <v>60</v>
      </c>
      <c r="L108" s="37">
        <v>11</v>
      </c>
    </row>
    <row r="109" spans="1:12" ht="15.75" customHeight="1">
      <c r="A109" s="823"/>
      <c r="B109" s="1001"/>
      <c r="C109" s="200" t="s">
        <v>102</v>
      </c>
      <c r="D109" s="349">
        <v>2</v>
      </c>
      <c r="E109" s="349">
        <v>40</v>
      </c>
      <c r="F109" s="351">
        <v>102.49999999999999</v>
      </c>
      <c r="G109" s="347">
        <v>3.6585365853658534</v>
      </c>
      <c r="H109" s="347">
        <v>86.04651162790698</v>
      </c>
      <c r="I109" s="347">
        <v>16.129032258064516</v>
      </c>
      <c r="J109" s="347">
        <v>68.224299065420553</v>
      </c>
      <c r="K109" s="347">
        <v>80.597014925373131</v>
      </c>
      <c r="L109" s="347">
        <v>16.5</v>
      </c>
    </row>
    <row r="110" spans="1:12" ht="15.75" customHeight="1">
      <c r="A110" s="823"/>
      <c r="B110" s="1001"/>
      <c r="C110" s="200" t="s">
        <v>103</v>
      </c>
      <c r="D110" s="349"/>
      <c r="E110" s="349"/>
      <c r="F110" s="351"/>
      <c r="G110" s="347"/>
      <c r="H110" s="347"/>
      <c r="I110" s="347"/>
      <c r="J110" s="347"/>
      <c r="K110" s="347"/>
      <c r="L110" s="347"/>
    </row>
    <row r="111" spans="1:12" ht="15.75" customHeight="1">
      <c r="A111" s="823"/>
      <c r="B111" s="1002"/>
      <c r="C111" s="628" t="s">
        <v>305</v>
      </c>
      <c r="D111" s="623">
        <v>4</v>
      </c>
      <c r="E111" s="623">
        <v>80</v>
      </c>
      <c r="F111" s="624">
        <v>103.33333333333334</v>
      </c>
      <c r="G111" s="625">
        <v>4.4444444444444446</v>
      </c>
      <c r="H111" s="624">
        <v>93.081761006289312</v>
      </c>
      <c r="I111" s="625">
        <v>15.384615384615385</v>
      </c>
      <c r="J111" s="625">
        <v>55.056179775280889</v>
      </c>
      <c r="K111" s="625">
        <v>71.794871794871796</v>
      </c>
      <c r="L111" s="625">
        <v>13.75</v>
      </c>
    </row>
    <row r="112" spans="1:12" ht="15">
      <c r="A112" s="823"/>
      <c r="B112" s="1004" t="s">
        <v>104</v>
      </c>
      <c r="C112" s="200" t="s">
        <v>105</v>
      </c>
      <c r="D112" s="352">
        <v>3</v>
      </c>
      <c r="E112" s="352">
        <v>60</v>
      </c>
      <c r="F112" s="353">
        <v>115.55555555555554</v>
      </c>
      <c r="G112" s="361">
        <v>4.1131105398457581</v>
      </c>
      <c r="H112" s="353">
        <v>65.671641791044777</v>
      </c>
      <c r="I112" s="361">
        <v>22.448979591836736</v>
      </c>
      <c r="J112" s="361">
        <v>42.328042328042329</v>
      </c>
      <c r="K112" s="361">
        <v>80.808080808080803</v>
      </c>
      <c r="L112" s="361">
        <v>9.6666666666666661</v>
      </c>
    </row>
    <row r="113" spans="1:12">
      <c r="A113" s="823"/>
      <c r="B113" s="1006"/>
      <c r="C113" s="628" t="s">
        <v>306</v>
      </c>
      <c r="D113" s="623">
        <v>3</v>
      </c>
      <c r="E113" s="623">
        <v>60</v>
      </c>
      <c r="F113" s="624">
        <v>115.55555555555554</v>
      </c>
      <c r="G113" s="625">
        <v>4.1131105398457581</v>
      </c>
      <c r="H113" s="624">
        <v>65.671641791044777</v>
      </c>
      <c r="I113" s="625">
        <v>22.448979591836736</v>
      </c>
      <c r="J113" s="625">
        <v>42.328042328042329</v>
      </c>
      <c r="K113" s="625">
        <v>80.808080808080803</v>
      </c>
      <c r="L113" s="625">
        <v>9.6666666666666661</v>
      </c>
    </row>
    <row r="114" spans="1:12">
      <c r="A114" s="823"/>
      <c r="B114" s="1000" t="s">
        <v>106</v>
      </c>
      <c r="C114" s="200" t="s">
        <v>107</v>
      </c>
      <c r="D114" s="354"/>
      <c r="E114" s="354"/>
      <c r="F114" s="355"/>
      <c r="G114" s="70"/>
      <c r="H114" s="104"/>
      <c r="I114" s="37"/>
      <c r="J114" s="37"/>
      <c r="K114" s="37"/>
      <c r="L114" s="37"/>
    </row>
    <row r="115" spans="1:12">
      <c r="A115" s="823"/>
      <c r="B115" s="1001"/>
      <c r="C115" s="200" t="s">
        <v>108</v>
      </c>
      <c r="D115" s="354">
        <v>2</v>
      </c>
      <c r="E115" s="354">
        <v>40</v>
      </c>
      <c r="F115" s="355">
        <v>101.66666666666666</v>
      </c>
      <c r="G115" s="70">
        <v>7.3170731707317067</v>
      </c>
      <c r="H115" s="104">
        <v>70.588235294117652</v>
      </c>
      <c r="I115" s="37">
        <v>20</v>
      </c>
      <c r="J115" s="37">
        <v>5.2631578947368416</v>
      </c>
      <c r="K115" s="37">
        <v>87.500000000000014</v>
      </c>
      <c r="L115" s="37">
        <v>7</v>
      </c>
    </row>
    <row r="116" spans="1:12">
      <c r="A116" s="823"/>
      <c r="B116" s="1001"/>
      <c r="C116" s="200" t="s">
        <v>109</v>
      </c>
      <c r="D116" s="354">
        <v>2</v>
      </c>
      <c r="E116" s="354">
        <v>40</v>
      </c>
      <c r="F116" s="355">
        <v>102.08333333333334</v>
      </c>
      <c r="G116" s="70">
        <v>2.6476578411405294</v>
      </c>
      <c r="H116" s="104">
        <v>79.581151832460733</v>
      </c>
      <c r="I116" s="37">
        <v>40.54054054054054</v>
      </c>
      <c r="J116" s="37">
        <v>75.706214689265522</v>
      </c>
      <c r="K116" s="37">
        <v>251.88679245283018</v>
      </c>
      <c r="L116" s="37">
        <v>35</v>
      </c>
    </row>
    <row r="117" spans="1:12">
      <c r="A117" s="823"/>
      <c r="B117" s="1002"/>
      <c r="C117" s="628" t="s">
        <v>307</v>
      </c>
      <c r="D117" s="623">
        <v>4</v>
      </c>
      <c r="E117" s="623">
        <v>80</v>
      </c>
      <c r="F117" s="624">
        <v>102</v>
      </c>
      <c r="G117" s="625">
        <v>3.5830618892508146</v>
      </c>
      <c r="H117" s="624">
        <v>77.685950413223139</v>
      </c>
      <c r="I117" s="625">
        <v>37.078651685393254</v>
      </c>
      <c r="J117" s="625">
        <v>63.255813953488371</v>
      </c>
      <c r="K117" s="625">
        <v>240.35087719298244</v>
      </c>
      <c r="L117" s="625">
        <v>29.4</v>
      </c>
    </row>
    <row r="118" spans="1:12">
      <c r="A118" s="823" t="s">
        <v>217</v>
      </c>
      <c r="B118" s="998" t="s">
        <v>217</v>
      </c>
      <c r="C118" s="999"/>
      <c r="D118" s="623">
        <v>11</v>
      </c>
      <c r="E118" s="623">
        <v>220</v>
      </c>
      <c r="F118" s="624">
        <v>105.83333333333333</v>
      </c>
      <c r="G118" s="625">
        <v>4.0053404539385848</v>
      </c>
      <c r="H118" s="624">
        <v>79.252336448598143</v>
      </c>
      <c r="I118" s="625">
        <v>27.368421052631575</v>
      </c>
      <c r="J118" s="625">
        <v>53.951890034364261</v>
      </c>
      <c r="K118" s="625">
        <v>132.72727272727275</v>
      </c>
      <c r="L118" s="625">
        <v>19.25</v>
      </c>
    </row>
    <row r="119" spans="1:12">
      <c r="A119" s="989" t="s">
        <v>177</v>
      </c>
      <c r="B119" s="992" t="s">
        <v>110</v>
      </c>
      <c r="C119" s="200" t="s">
        <v>111</v>
      </c>
      <c r="D119" s="354">
        <v>3</v>
      </c>
      <c r="E119" s="354">
        <v>60</v>
      </c>
      <c r="F119" s="355">
        <v>105.55555555555556</v>
      </c>
      <c r="G119" s="70">
        <v>1.8867924528301887</v>
      </c>
      <c r="H119" s="104">
        <v>93.209876543209873</v>
      </c>
      <c r="I119" s="37">
        <v>33.898305084745758</v>
      </c>
      <c r="J119" s="37">
        <v>91.666666666666657</v>
      </c>
      <c r="K119" s="37">
        <v>83.516483516483518</v>
      </c>
      <c r="L119" s="37">
        <v>42.666666666666664</v>
      </c>
    </row>
    <row r="120" spans="1:12">
      <c r="A120" s="990"/>
      <c r="B120" s="994"/>
      <c r="C120" s="200" t="s">
        <v>112</v>
      </c>
      <c r="D120" s="354">
        <v>1</v>
      </c>
      <c r="E120" s="354">
        <v>20</v>
      </c>
      <c r="F120" s="355">
        <v>91.666666666666657</v>
      </c>
      <c r="G120" s="70">
        <v>1.8181818181818181</v>
      </c>
      <c r="H120" s="104">
        <v>122.58064516129031</v>
      </c>
      <c r="I120" s="37">
        <v>89.999999999999986</v>
      </c>
      <c r="J120" s="37">
        <v>87.27272727272728</v>
      </c>
      <c r="K120" s="37">
        <v>87.179487179487182</v>
      </c>
      <c r="L120" s="37">
        <v>6</v>
      </c>
    </row>
    <row r="121" spans="1:12">
      <c r="A121" s="990"/>
      <c r="B121" s="994"/>
      <c r="C121" s="200" t="s">
        <v>113</v>
      </c>
      <c r="D121" s="354"/>
      <c r="E121" s="354"/>
      <c r="F121" s="355"/>
      <c r="G121" s="70"/>
      <c r="H121" s="104"/>
      <c r="I121" s="37"/>
      <c r="J121" s="37"/>
      <c r="K121" s="37"/>
      <c r="L121" s="37"/>
    </row>
    <row r="122" spans="1:12">
      <c r="A122" s="990"/>
      <c r="B122" s="993"/>
      <c r="C122" s="628" t="s">
        <v>308</v>
      </c>
      <c r="D122" s="623">
        <v>4</v>
      </c>
      <c r="E122" s="623">
        <v>80</v>
      </c>
      <c r="F122" s="624">
        <v>102.08333333333334</v>
      </c>
      <c r="G122" s="625">
        <v>1.8711018711018712</v>
      </c>
      <c r="H122" s="624">
        <v>97.92746113989638</v>
      </c>
      <c r="I122" s="625">
        <v>42.028985507246375</v>
      </c>
      <c r="J122" s="625">
        <v>90.066225165562912</v>
      </c>
      <c r="K122" s="625">
        <v>84.615384615384599</v>
      </c>
      <c r="L122" s="625">
        <v>33.5</v>
      </c>
    </row>
    <row r="123" spans="1:12">
      <c r="A123" s="990"/>
      <c r="B123" s="992" t="s">
        <v>114</v>
      </c>
      <c r="C123" s="200" t="s">
        <v>179</v>
      </c>
      <c r="D123" s="354">
        <v>3</v>
      </c>
      <c r="E123" s="354">
        <v>53</v>
      </c>
      <c r="F123" s="355">
        <v>98.333333333333343</v>
      </c>
      <c r="G123" s="70">
        <v>2.4793388429752068</v>
      </c>
      <c r="H123" s="104">
        <v>84.883720930232556</v>
      </c>
      <c r="I123" s="37">
        <v>60.869565217391312</v>
      </c>
      <c r="J123" s="37">
        <v>118.29268292682929</v>
      </c>
      <c r="K123" s="37">
        <v>85.333333333333329</v>
      </c>
      <c r="L123" s="37">
        <v>40</v>
      </c>
    </row>
    <row r="124" spans="1:12">
      <c r="A124" s="990"/>
      <c r="B124" s="994"/>
      <c r="C124" s="200" t="s">
        <v>116</v>
      </c>
      <c r="D124" s="354">
        <v>1</v>
      </c>
      <c r="E124" s="354">
        <v>27</v>
      </c>
      <c r="F124" s="355">
        <v>105</v>
      </c>
      <c r="G124" s="70">
        <v>2.8571428571428572</v>
      </c>
      <c r="H124" s="104">
        <v>84.090909090909093</v>
      </c>
      <c r="I124" s="37">
        <v>17.857142857142858</v>
      </c>
      <c r="J124" s="37">
        <v>58.620689655172406</v>
      </c>
      <c r="K124" s="37">
        <v>55.696202531645568</v>
      </c>
      <c r="L124" s="37">
        <v>11</v>
      </c>
    </row>
    <row r="125" spans="1:12">
      <c r="A125" s="990"/>
      <c r="B125" s="994"/>
      <c r="C125" s="200" t="s">
        <v>117</v>
      </c>
      <c r="D125" s="354"/>
      <c r="E125" s="354"/>
      <c r="F125" s="355"/>
      <c r="G125" s="70"/>
      <c r="H125" s="104"/>
      <c r="I125" s="37"/>
      <c r="J125" s="37"/>
      <c r="K125" s="37"/>
      <c r="L125" s="37"/>
    </row>
    <row r="126" spans="1:12">
      <c r="A126" s="990"/>
      <c r="B126" s="993"/>
      <c r="C126" s="628" t="s">
        <v>309</v>
      </c>
      <c r="D126" s="623">
        <v>4</v>
      </c>
      <c r="E126" s="623">
        <v>80</v>
      </c>
      <c r="F126" s="624">
        <v>101.66666666666666</v>
      </c>
      <c r="G126" s="625">
        <v>2.6694045174537986</v>
      </c>
      <c r="H126" s="624">
        <v>84.482758620689651</v>
      </c>
      <c r="I126" s="625">
        <v>37.254901960784316</v>
      </c>
      <c r="J126" s="625">
        <v>87.57396449704143</v>
      </c>
      <c r="K126" s="625">
        <v>70.129870129870127</v>
      </c>
      <c r="L126" s="625">
        <v>25.5</v>
      </c>
    </row>
    <row r="127" spans="1:12">
      <c r="A127" s="990"/>
      <c r="B127" s="992" t="s">
        <v>180</v>
      </c>
      <c r="C127" s="200" t="s">
        <v>181</v>
      </c>
      <c r="D127" s="354">
        <v>2</v>
      </c>
      <c r="E127" s="354">
        <v>40</v>
      </c>
      <c r="F127" s="355">
        <v>121.66666666666666</v>
      </c>
      <c r="G127" s="70">
        <v>4.2402826855123674</v>
      </c>
      <c r="H127" s="104">
        <v>75.409836065573771</v>
      </c>
      <c r="I127" s="37">
        <v>11.76470588235294</v>
      </c>
      <c r="J127" s="37">
        <v>42.622950819672127</v>
      </c>
      <c r="K127" s="37">
        <v>170.83333333333331</v>
      </c>
      <c r="L127" s="37">
        <v>28.5</v>
      </c>
    </row>
    <row r="128" spans="1:12">
      <c r="A128" s="990"/>
      <c r="B128" s="994"/>
      <c r="C128" s="200" t="s">
        <v>120</v>
      </c>
      <c r="D128" s="354"/>
      <c r="E128" s="354"/>
      <c r="F128" s="355"/>
      <c r="G128" s="70"/>
      <c r="H128" s="104"/>
      <c r="I128" s="37"/>
      <c r="J128" s="37"/>
      <c r="K128" s="37"/>
      <c r="L128" s="37"/>
    </row>
    <row r="129" spans="1:12">
      <c r="A129" s="990"/>
      <c r="B129" s="993"/>
      <c r="C129" s="628" t="s">
        <v>369</v>
      </c>
      <c r="D129" s="623">
        <v>2</v>
      </c>
      <c r="E129" s="623">
        <v>40</v>
      </c>
      <c r="F129" s="624">
        <v>121.66666666666666</v>
      </c>
      <c r="G129" s="625">
        <v>4.2402826855123674</v>
      </c>
      <c r="H129" s="624">
        <v>75.409836065573771</v>
      </c>
      <c r="I129" s="625">
        <v>11.76470588235294</v>
      </c>
      <c r="J129" s="625">
        <v>42.622950819672127</v>
      </c>
      <c r="K129" s="625">
        <v>170.83333333333331</v>
      </c>
      <c r="L129" s="625">
        <v>28.5</v>
      </c>
    </row>
    <row r="130" spans="1:12">
      <c r="A130" s="990"/>
      <c r="B130" s="992" t="s">
        <v>121</v>
      </c>
      <c r="C130" s="200" t="s">
        <v>122</v>
      </c>
      <c r="D130" s="354">
        <v>2</v>
      </c>
      <c r="E130" s="354">
        <v>40</v>
      </c>
      <c r="F130" s="355">
        <v>111.66666666666667</v>
      </c>
      <c r="G130" s="70">
        <v>1.6194331983805668</v>
      </c>
      <c r="H130" s="104">
        <v>75</v>
      </c>
      <c r="I130" s="37">
        <v>32.558139534883722</v>
      </c>
      <c r="J130" s="37">
        <v>59.166666666666664</v>
      </c>
      <c r="K130" s="37">
        <v>100</v>
      </c>
      <c r="L130" s="37">
        <v>5.5</v>
      </c>
    </row>
    <row r="131" spans="1:12">
      <c r="A131" s="990"/>
      <c r="B131" s="994"/>
      <c r="C131" s="200" t="s">
        <v>123</v>
      </c>
      <c r="D131" s="354">
        <v>1</v>
      </c>
      <c r="E131" s="354">
        <v>20</v>
      </c>
      <c r="F131" s="355">
        <v>70</v>
      </c>
      <c r="G131" s="70">
        <v>0</v>
      </c>
      <c r="H131" s="104">
        <v>74.358974358974351</v>
      </c>
      <c r="I131" s="37"/>
      <c r="J131" s="37">
        <v>33.333333333333336</v>
      </c>
      <c r="K131" s="37">
        <v>100</v>
      </c>
      <c r="L131" s="37">
        <v>20</v>
      </c>
    </row>
    <row r="132" spans="1:12">
      <c r="A132" s="990"/>
      <c r="B132" s="993"/>
      <c r="C132" s="628" t="s">
        <v>310</v>
      </c>
      <c r="D132" s="623">
        <v>3</v>
      </c>
      <c r="E132" s="623">
        <v>60</v>
      </c>
      <c r="F132" s="624">
        <v>97.777777777777771</v>
      </c>
      <c r="G132" s="625">
        <v>1.3157894736842104</v>
      </c>
      <c r="H132" s="624">
        <v>74.838709677419359</v>
      </c>
      <c r="I132" s="625">
        <v>32.558139534883722</v>
      </c>
      <c r="J132" s="625">
        <v>52.469135802469133</v>
      </c>
      <c r="K132" s="625">
        <v>100</v>
      </c>
      <c r="L132" s="625">
        <v>10.333333333333334</v>
      </c>
    </row>
    <row r="133" spans="1:12">
      <c r="A133" s="990"/>
      <c r="B133" s="992" t="s">
        <v>124</v>
      </c>
      <c r="C133" s="200" t="s">
        <v>125</v>
      </c>
      <c r="D133" s="354"/>
      <c r="E133" s="354"/>
      <c r="F133" s="355"/>
      <c r="G133" s="70"/>
      <c r="H133" s="104"/>
      <c r="I133" s="37"/>
      <c r="J133" s="37"/>
      <c r="K133" s="37"/>
      <c r="L133" s="37"/>
    </row>
    <row r="134" spans="1:12">
      <c r="A134" s="990"/>
      <c r="B134" s="994"/>
      <c r="C134" s="200" t="s">
        <v>126</v>
      </c>
      <c r="D134" s="354">
        <v>2</v>
      </c>
      <c r="E134" s="354">
        <v>40</v>
      </c>
      <c r="F134" s="355">
        <v>103.33333333333334</v>
      </c>
      <c r="G134" s="70">
        <v>5.7142857142857144</v>
      </c>
      <c r="H134" s="104">
        <v>77.528089887640448</v>
      </c>
      <c r="I134" s="37">
        <v>11.111111111111111</v>
      </c>
      <c r="J134" s="37">
        <v>52</v>
      </c>
      <c r="K134" s="37">
        <v>67.241379310344826</v>
      </c>
      <c r="L134" s="37">
        <v>7</v>
      </c>
    </row>
    <row r="135" spans="1:12">
      <c r="A135" s="990"/>
      <c r="B135" s="993"/>
      <c r="C135" s="628" t="s">
        <v>311</v>
      </c>
      <c r="D135" s="623">
        <v>2</v>
      </c>
      <c r="E135" s="623">
        <v>40</v>
      </c>
      <c r="F135" s="624">
        <v>103.33333333333334</v>
      </c>
      <c r="G135" s="625">
        <v>5.7142857142857144</v>
      </c>
      <c r="H135" s="624">
        <v>77.528089887640448</v>
      </c>
      <c r="I135" s="625">
        <v>11.111111111111111</v>
      </c>
      <c r="J135" s="625">
        <v>52</v>
      </c>
      <c r="K135" s="625">
        <v>67.241379310344826</v>
      </c>
      <c r="L135" s="625">
        <v>7</v>
      </c>
    </row>
    <row r="136" spans="1:12">
      <c r="A136" s="990"/>
      <c r="B136" s="992" t="s">
        <v>127</v>
      </c>
      <c r="C136" s="200" t="s">
        <v>128</v>
      </c>
      <c r="D136" s="354"/>
      <c r="E136" s="354"/>
      <c r="F136" s="355"/>
      <c r="G136" s="70"/>
      <c r="H136" s="104"/>
      <c r="I136" s="37"/>
      <c r="J136" s="37"/>
      <c r="K136" s="37"/>
      <c r="L136" s="37"/>
    </row>
    <row r="137" spans="1:12">
      <c r="A137" s="990"/>
      <c r="B137" s="994"/>
      <c r="C137" s="200" t="s">
        <v>129</v>
      </c>
      <c r="D137" s="354">
        <v>3</v>
      </c>
      <c r="E137" s="354">
        <v>60</v>
      </c>
      <c r="F137" s="355">
        <v>108.33333333333333</v>
      </c>
      <c r="G137" s="70">
        <v>1.0443864229765014</v>
      </c>
      <c r="H137" s="104">
        <v>89.090909090909093</v>
      </c>
      <c r="I137" s="37">
        <v>35.13513513513513</v>
      </c>
      <c r="J137" s="37">
        <v>122.42990654205607</v>
      </c>
      <c r="K137" s="37">
        <v>122.05882352941175</v>
      </c>
      <c r="L137" s="37">
        <v>43.333333333333336</v>
      </c>
    </row>
    <row r="138" spans="1:12">
      <c r="A138" s="990"/>
      <c r="B138" s="994"/>
      <c r="C138" s="200" t="s">
        <v>184</v>
      </c>
      <c r="D138" s="354">
        <v>1</v>
      </c>
      <c r="E138" s="354">
        <v>20</v>
      </c>
      <c r="F138" s="355">
        <v>120</v>
      </c>
      <c r="G138" s="70">
        <v>5.3030303030303028</v>
      </c>
      <c r="H138" s="104">
        <v>80.357142857142847</v>
      </c>
      <c r="I138" s="37">
        <v>37.5</v>
      </c>
      <c r="J138" s="37">
        <v>115.15151515151514</v>
      </c>
      <c r="K138" s="37">
        <v>39.473684210526315</v>
      </c>
      <c r="L138" s="37">
        <v>31</v>
      </c>
    </row>
    <row r="139" spans="1:12">
      <c r="A139" s="990"/>
      <c r="B139" s="993"/>
      <c r="C139" s="628" t="s">
        <v>312</v>
      </c>
      <c r="D139" s="623">
        <v>4</v>
      </c>
      <c r="E139" s="623">
        <v>80</v>
      </c>
      <c r="F139" s="624">
        <v>111.25</v>
      </c>
      <c r="G139" s="625">
        <v>2.1359223300970873</v>
      </c>
      <c r="H139" s="624">
        <v>86.877828054298632</v>
      </c>
      <c r="I139" s="625">
        <v>36.065573770491802</v>
      </c>
      <c r="J139" s="625">
        <v>120.71428571428572</v>
      </c>
      <c r="K139" s="625">
        <v>92.452830188679229</v>
      </c>
      <c r="L139" s="625">
        <v>40.25</v>
      </c>
    </row>
    <row r="140" spans="1:12">
      <c r="A140" s="991"/>
      <c r="B140" s="998" t="s">
        <v>218</v>
      </c>
      <c r="C140" s="999"/>
      <c r="D140" s="623">
        <v>19</v>
      </c>
      <c r="E140" s="623">
        <v>380</v>
      </c>
      <c r="F140" s="624">
        <v>105.43859649122807</v>
      </c>
      <c r="G140" s="625">
        <v>2.7213822894168467</v>
      </c>
      <c r="H140" s="624">
        <v>84.381551362683425</v>
      </c>
      <c r="I140" s="625">
        <v>30.794701986754962</v>
      </c>
      <c r="J140" s="625">
        <v>76.800976800976798</v>
      </c>
      <c r="K140" s="625">
        <v>89.914529914529922</v>
      </c>
      <c r="L140" s="625">
        <v>26.263157894736842</v>
      </c>
    </row>
    <row r="141" spans="1:12">
      <c r="A141" s="1017" t="s">
        <v>185</v>
      </c>
      <c r="B141" s="1017"/>
      <c r="C141" s="1017"/>
      <c r="D141" s="623">
        <v>118.33333333333333</v>
      </c>
      <c r="E141" s="632">
        <v>2366.6666666666665</v>
      </c>
      <c r="F141" s="624">
        <v>101.77285318559559</v>
      </c>
      <c r="G141" s="625">
        <v>3.3148793657302984</v>
      </c>
      <c r="H141" s="624">
        <v>89.213315975450996</v>
      </c>
      <c r="I141" s="625">
        <v>35.448005232177891</v>
      </c>
      <c r="J141" s="625">
        <v>69.775570272259017</v>
      </c>
      <c r="K141" s="625">
        <v>86.1766319253977</v>
      </c>
      <c r="L141" s="625">
        <v>23.858725761772853</v>
      </c>
    </row>
    <row r="142" spans="1:12" ht="15">
      <c r="A142" s="147" t="s">
        <v>186</v>
      </c>
      <c r="B142" s="873" t="s">
        <v>386</v>
      </c>
      <c r="C142" s="868"/>
      <c r="D142" s="868"/>
      <c r="E142" s="868"/>
      <c r="F142" s="868"/>
      <c r="G142" s="868"/>
      <c r="H142" s="868"/>
      <c r="I142" s="868"/>
      <c r="J142" s="868"/>
      <c r="K142"/>
      <c r="L142"/>
    </row>
    <row r="143" spans="1:12" ht="15">
      <c r="A143" s="60" t="s">
        <v>187</v>
      </c>
      <c r="B143" s="873" t="s">
        <v>188</v>
      </c>
      <c r="C143" s="868"/>
      <c r="D143" s="868"/>
      <c r="E143" s="868"/>
      <c r="F143" s="868"/>
      <c r="G143" s="868"/>
      <c r="H143" s="868"/>
      <c r="I143" s="868"/>
      <c r="J143" s="868"/>
      <c r="K143"/>
      <c r="L143"/>
    </row>
  </sheetData>
  <mergeCells count="64">
    <mergeCell ref="A141:C141"/>
    <mergeCell ref="B112:B113"/>
    <mergeCell ref="B114:B117"/>
    <mergeCell ref="B118:C118"/>
    <mergeCell ref="A119:A140"/>
    <mergeCell ref="B119:B122"/>
    <mergeCell ref="B123:B126"/>
    <mergeCell ref="B127:B129"/>
    <mergeCell ref="B130:B132"/>
    <mergeCell ref="B133:B135"/>
    <mergeCell ref="B136:B139"/>
    <mergeCell ref="B140:C140"/>
    <mergeCell ref="A108:A118"/>
    <mergeCell ref="B108:B111"/>
    <mergeCell ref="B51:C51"/>
    <mergeCell ref="A52:A61"/>
    <mergeCell ref="B52:B60"/>
    <mergeCell ref="B61:C61"/>
    <mergeCell ref="A62:A82"/>
    <mergeCell ref="B62:B65"/>
    <mergeCell ref="B66:B72"/>
    <mergeCell ref="B73:B77"/>
    <mergeCell ref="B78:B81"/>
    <mergeCell ref="B82:C82"/>
    <mergeCell ref="A33:A51"/>
    <mergeCell ref="B33:B38"/>
    <mergeCell ref="B39:B45"/>
    <mergeCell ref="B46:B50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A83:A107"/>
    <mergeCell ref="B83:B84"/>
    <mergeCell ref="B85:B87"/>
    <mergeCell ref="B88:B90"/>
    <mergeCell ref="B91:B93"/>
    <mergeCell ref="B94:B98"/>
    <mergeCell ref="B99:B102"/>
    <mergeCell ref="B103:B106"/>
    <mergeCell ref="B107:C107"/>
    <mergeCell ref="B142:J142"/>
    <mergeCell ref="B143:J143"/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G111"/>
  <sheetViews>
    <sheetView workbookViewId="0">
      <selection activeCell="J21" sqref="J21"/>
    </sheetView>
  </sheetViews>
  <sheetFormatPr defaultRowHeight="15"/>
  <cols>
    <col min="1" max="1" width="11.28515625" customWidth="1"/>
    <col min="2" max="2" width="15.42578125" customWidth="1"/>
    <col min="3" max="3" width="16.5703125" customWidth="1"/>
    <col min="4" max="4" width="13" customWidth="1"/>
    <col min="5" max="5" width="11.7109375" customWidth="1"/>
    <col min="6" max="6" width="10.7109375" customWidth="1"/>
    <col min="7" max="7" width="18.7109375" style="193" customWidth="1"/>
  </cols>
  <sheetData>
    <row r="1" spans="1:7" ht="15" customHeight="1">
      <c r="A1" s="1026" t="s">
        <v>385</v>
      </c>
      <c r="B1" s="1027"/>
      <c r="C1" s="1027"/>
      <c r="D1" s="1027"/>
      <c r="E1" s="1027"/>
      <c r="F1" s="1027"/>
      <c r="G1" s="1028"/>
    </row>
    <row r="2" spans="1:7" ht="25.5" customHeight="1">
      <c r="A2" s="1029" t="s">
        <v>331</v>
      </c>
      <c r="B2" s="1029"/>
      <c r="C2" s="1029"/>
      <c r="D2" s="1029"/>
      <c r="E2" s="1029"/>
      <c r="F2" s="1029"/>
      <c r="G2" s="1029"/>
    </row>
    <row r="3" spans="1:7" ht="39" customHeight="1">
      <c r="A3" s="1019" t="s">
        <v>332</v>
      </c>
      <c r="B3" s="1019" t="s">
        <v>329</v>
      </c>
      <c r="C3" s="1020" t="s">
        <v>1</v>
      </c>
      <c r="D3" s="1018" t="s">
        <v>333</v>
      </c>
      <c r="E3" s="1018" t="s">
        <v>334</v>
      </c>
      <c r="F3" s="1018" t="s">
        <v>335</v>
      </c>
      <c r="G3" s="1018" t="s">
        <v>338</v>
      </c>
    </row>
    <row r="4" spans="1:7" ht="33.75" customHeight="1">
      <c r="A4" s="1019"/>
      <c r="B4" s="1019"/>
      <c r="C4" s="1020"/>
      <c r="D4" s="1018"/>
      <c r="E4" s="1018"/>
      <c r="F4" s="1018"/>
      <c r="G4" s="1018"/>
    </row>
    <row r="5" spans="1:7" ht="15" customHeight="1">
      <c r="A5" s="1022" t="s">
        <v>143</v>
      </c>
      <c r="B5" s="1023" t="s">
        <v>4</v>
      </c>
      <c r="C5" s="200" t="s">
        <v>5</v>
      </c>
      <c r="D5" s="200"/>
      <c r="E5" s="633"/>
      <c r="F5" s="634"/>
      <c r="G5" s="635"/>
    </row>
    <row r="6" spans="1:7">
      <c r="A6" s="1022"/>
      <c r="B6" s="1023"/>
      <c r="C6" s="200" t="s">
        <v>6</v>
      </c>
      <c r="D6" s="200"/>
      <c r="E6" s="633"/>
      <c r="F6" s="633"/>
      <c r="G6" s="635"/>
    </row>
    <row r="7" spans="1:7" ht="15" customHeight="1">
      <c r="A7" s="1022"/>
      <c r="B7" s="1023" t="s">
        <v>7</v>
      </c>
      <c r="C7" s="200" t="s">
        <v>8</v>
      </c>
      <c r="D7" s="200"/>
      <c r="E7" s="633"/>
      <c r="F7" s="633"/>
      <c r="G7" s="635"/>
    </row>
    <row r="8" spans="1:7">
      <c r="A8" s="1022"/>
      <c r="B8" s="1023"/>
      <c r="C8" s="200" t="s">
        <v>9</v>
      </c>
      <c r="D8" s="200"/>
      <c r="E8" s="633"/>
      <c r="F8" s="633"/>
      <c r="G8" s="635"/>
    </row>
    <row r="9" spans="1:7">
      <c r="A9" s="1022"/>
      <c r="B9" s="1023"/>
      <c r="C9" s="200" t="s">
        <v>10</v>
      </c>
      <c r="D9" s="200"/>
      <c r="E9" s="633"/>
      <c r="F9" s="633"/>
      <c r="G9" s="635"/>
    </row>
    <row r="10" spans="1:7" ht="15" customHeight="1">
      <c r="A10" s="1022"/>
      <c r="B10" s="1023" t="s">
        <v>11</v>
      </c>
      <c r="C10" s="200" t="s">
        <v>144</v>
      </c>
      <c r="D10" s="200"/>
      <c r="E10" s="633"/>
      <c r="F10" s="633"/>
      <c r="G10" s="635"/>
    </row>
    <row r="11" spans="1:7">
      <c r="A11" s="1022"/>
      <c r="B11" s="1023"/>
      <c r="C11" s="200" t="s">
        <v>145</v>
      </c>
      <c r="D11" s="200"/>
      <c r="E11" s="633"/>
      <c r="F11" s="633"/>
      <c r="G11" s="635"/>
    </row>
    <row r="12" spans="1:7">
      <c r="A12" s="1022"/>
      <c r="B12" s="1023"/>
      <c r="C12" s="200" t="s">
        <v>146</v>
      </c>
      <c r="D12" s="200"/>
      <c r="E12" s="636"/>
      <c r="F12" s="637"/>
      <c r="G12" s="638"/>
    </row>
    <row r="13" spans="1:7">
      <c r="A13" s="1021" t="s">
        <v>147</v>
      </c>
      <c r="B13" s="1021"/>
      <c r="C13" s="1021"/>
      <c r="D13" s="628"/>
      <c r="E13" s="639"/>
      <c r="F13" s="639"/>
      <c r="G13" s="640"/>
    </row>
    <row r="14" spans="1:7" ht="15" customHeight="1">
      <c r="A14" s="823" t="s">
        <v>148</v>
      </c>
      <c r="B14" s="829" t="s">
        <v>15</v>
      </c>
      <c r="C14" s="200" t="s">
        <v>16</v>
      </c>
      <c r="D14" s="200"/>
      <c r="E14" s="641"/>
      <c r="F14" s="642"/>
      <c r="G14" s="643"/>
    </row>
    <row r="15" spans="1:7">
      <c r="A15" s="823"/>
      <c r="B15" s="829"/>
      <c r="C15" s="522" t="s">
        <v>17</v>
      </c>
      <c r="D15" s="522">
        <v>20</v>
      </c>
      <c r="E15" s="255">
        <v>11.031000000000001</v>
      </c>
      <c r="F15" s="256">
        <v>0.55154999999999998</v>
      </c>
      <c r="G15" s="644">
        <v>1</v>
      </c>
    </row>
    <row r="16" spans="1:7">
      <c r="A16" s="823"/>
      <c r="B16" s="829"/>
      <c r="C16" s="200" t="s">
        <v>18</v>
      </c>
      <c r="D16" s="200"/>
      <c r="E16" s="641"/>
      <c r="F16" s="642"/>
      <c r="G16" s="643"/>
    </row>
    <row r="17" spans="1:7" ht="15" customHeight="1">
      <c r="A17" s="823"/>
      <c r="B17" s="1023" t="s">
        <v>19</v>
      </c>
      <c r="C17" s="200" t="s">
        <v>20</v>
      </c>
      <c r="D17" s="200"/>
      <c r="E17" s="641"/>
      <c r="F17" s="642"/>
      <c r="G17" s="643"/>
    </row>
    <row r="18" spans="1:7">
      <c r="A18" s="823"/>
      <c r="B18" s="1023"/>
      <c r="C18" s="200" t="s">
        <v>21</v>
      </c>
      <c r="D18" s="200"/>
      <c r="E18" s="641"/>
      <c r="F18" s="642"/>
      <c r="G18" s="643"/>
    </row>
    <row r="19" spans="1:7">
      <c r="A19" s="823"/>
      <c r="B19" s="1023" t="s">
        <v>22</v>
      </c>
      <c r="C19" s="200" t="s">
        <v>23</v>
      </c>
      <c r="D19" s="200"/>
      <c r="E19" s="641"/>
      <c r="F19" s="642"/>
      <c r="G19" s="643"/>
    </row>
    <row r="20" spans="1:7">
      <c r="A20" s="823"/>
      <c r="B20" s="1023"/>
      <c r="C20" s="200" t="s">
        <v>24</v>
      </c>
      <c r="D20" s="200"/>
      <c r="E20" s="645"/>
      <c r="F20" s="646"/>
      <c r="G20" s="647"/>
    </row>
    <row r="21" spans="1:7">
      <c r="A21" s="823"/>
      <c r="B21" s="1023" t="s">
        <v>25</v>
      </c>
      <c r="C21" s="200" t="s">
        <v>26</v>
      </c>
      <c r="D21" s="200"/>
      <c r="E21" s="633"/>
      <c r="F21" s="634"/>
      <c r="G21" s="643"/>
    </row>
    <row r="22" spans="1:7">
      <c r="A22" s="823"/>
      <c r="B22" s="1023"/>
      <c r="C22" s="200" t="s">
        <v>27</v>
      </c>
      <c r="D22" s="200"/>
      <c r="E22" s="633"/>
      <c r="F22" s="634"/>
      <c r="G22" s="643"/>
    </row>
    <row r="23" spans="1:7">
      <c r="A23" s="823"/>
      <c r="B23" s="1023"/>
      <c r="C23" s="200" t="s">
        <v>149</v>
      </c>
      <c r="D23" s="200"/>
      <c r="E23" s="633"/>
      <c r="F23" s="634"/>
      <c r="G23" s="643"/>
    </row>
    <row r="24" spans="1:7">
      <c r="A24" s="1021" t="s">
        <v>147</v>
      </c>
      <c r="B24" s="1021"/>
      <c r="C24" s="1021"/>
      <c r="D24" s="628">
        <v>20</v>
      </c>
      <c r="E24" s="648">
        <v>11.031000000000001</v>
      </c>
      <c r="F24" s="649">
        <v>0.55154999999999998</v>
      </c>
      <c r="G24" s="650">
        <v>1</v>
      </c>
    </row>
    <row r="25" spans="1:7">
      <c r="A25" s="823" t="s">
        <v>150</v>
      </c>
      <c r="B25" s="1016" t="s">
        <v>29</v>
      </c>
      <c r="C25" s="200" t="s">
        <v>30</v>
      </c>
      <c r="D25" s="200"/>
      <c r="E25" s="633"/>
      <c r="F25" s="634"/>
      <c r="G25" s="635"/>
    </row>
    <row r="26" spans="1:7">
      <c r="A26" s="823"/>
      <c r="B26" s="1016"/>
      <c r="C26" s="200" t="s">
        <v>31</v>
      </c>
      <c r="D26" s="200"/>
      <c r="E26" s="633"/>
      <c r="F26" s="634"/>
      <c r="G26" s="635"/>
    </row>
    <row r="27" spans="1:7">
      <c r="A27" s="823"/>
      <c r="B27" s="1016"/>
      <c r="C27" s="200" t="s">
        <v>32</v>
      </c>
      <c r="D27" s="200"/>
      <c r="E27" s="636"/>
      <c r="F27" s="637"/>
      <c r="G27" s="638"/>
    </row>
    <row r="28" spans="1:7">
      <c r="A28" s="823"/>
      <c r="B28" s="1016"/>
      <c r="C28" s="200" t="s">
        <v>33</v>
      </c>
      <c r="D28" s="200"/>
      <c r="E28" s="636"/>
      <c r="F28" s="637"/>
      <c r="G28" s="638"/>
    </row>
    <row r="29" spans="1:7">
      <c r="A29" s="823"/>
      <c r="B29" s="1016"/>
      <c r="C29" s="200" t="s">
        <v>151</v>
      </c>
      <c r="D29" s="200"/>
      <c r="E29" s="636"/>
      <c r="F29" s="637"/>
      <c r="G29" s="638"/>
    </row>
    <row r="30" spans="1:7">
      <c r="A30" s="823"/>
      <c r="B30" s="823" t="s">
        <v>35</v>
      </c>
      <c r="C30" s="200" t="s">
        <v>36</v>
      </c>
      <c r="D30" s="200"/>
      <c r="E30" s="636"/>
      <c r="F30" s="637"/>
      <c r="G30" s="638"/>
    </row>
    <row r="31" spans="1:7">
      <c r="A31" s="823"/>
      <c r="B31" s="823"/>
      <c r="C31" s="200" t="s">
        <v>37</v>
      </c>
      <c r="D31" s="200"/>
      <c r="E31" s="636"/>
      <c r="F31" s="637"/>
      <c r="G31" s="638"/>
    </row>
    <row r="32" spans="1:7">
      <c r="A32" s="823"/>
      <c r="B32" s="823"/>
      <c r="C32" s="200" t="s">
        <v>38</v>
      </c>
      <c r="D32" s="200"/>
      <c r="E32" s="636"/>
      <c r="F32" s="637"/>
      <c r="G32" s="638"/>
    </row>
    <row r="33" spans="1:7">
      <c r="A33" s="823"/>
      <c r="B33" s="823"/>
      <c r="C33" s="257" t="s">
        <v>39</v>
      </c>
      <c r="D33" s="257"/>
      <c r="E33" s="636"/>
      <c r="F33" s="637"/>
      <c r="G33" s="638"/>
    </row>
    <row r="34" spans="1:7">
      <c r="A34" s="823"/>
      <c r="B34" s="823"/>
      <c r="C34" s="522" t="s">
        <v>40</v>
      </c>
      <c r="D34" s="522">
        <v>20</v>
      </c>
      <c r="E34" s="651">
        <v>17.5</v>
      </c>
      <c r="F34" s="652">
        <v>0.875</v>
      </c>
      <c r="G34" s="653">
        <v>1</v>
      </c>
    </row>
    <row r="35" spans="1:7">
      <c r="A35" s="823"/>
      <c r="B35" s="823"/>
      <c r="C35" s="200" t="s">
        <v>152</v>
      </c>
      <c r="D35" s="200"/>
      <c r="E35" s="654"/>
      <c r="F35" s="654"/>
      <c r="G35" s="655"/>
    </row>
    <row r="36" spans="1:7">
      <c r="A36" s="823"/>
      <c r="B36" s="1016" t="s">
        <v>42</v>
      </c>
      <c r="C36" s="200" t="s">
        <v>43</v>
      </c>
      <c r="D36" s="200"/>
      <c r="E36" s="654"/>
      <c r="F36" s="654"/>
      <c r="G36" s="655"/>
    </row>
    <row r="37" spans="1:7">
      <c r="A37" s="823"/>
      <c r="B37" s="1016"/>
      <c r="C37" s="200" t="s">
        <v>44</v>
      </c>
      <c r="D37" s="200"/>
      <c r="E37" s="656"/>
      <c r="F37" s="656"/>
      <c r="G37" s="657"/>
    </row>
    <row r="38" spans="1:7">
      <c r="A38" s="823"/>
      <c r="B38" s="1016"/>
      <c r="C38" s="200" t="s">
        <v>153</v>
      </c>
      <c r="D38" s="200"/>
      <c r="E38" s="656"/>
      <c r="F38" s="656"/>
      <c r="G38" s="657"/>
    </row>
    <row r="39" spans="1:7">
      <c r="A39" s="823"/>
      <c r="B39" s="1016"/>
      <c r="C39" s="200" t="s">
        <v>46</v>
      </c>
      <c r="D39" s="200"/>
      <c r="E39" s="656"/>
      <c r="F39" s="656"/>
      <c r="G39" s="657"/>
    </row>
    <row r="40" spans="1:7">
      <c r="A40" s="1021" t="s">
        <v>147</v>
      </c>
      <c r="B40" s="1021"/>
      <c r="C40" s="1021"/>
      <c r="D40" s="628">
        <v>20</v>
      </c>
      <c r="E40" s="658">
        <v>17.5</v>
      </c>
      <c r="F40" s="659">
        <v>0.875</v>
      </c>
      <c r="G40" s="660">
        <v>1</v>
      </c>
    </row>
    <row r="41" spans="1:7">
      <c r="A41" s="1022" t="s">
        <v>154</v>
      </c>
      <c r="B41" s="1016" t="s">
        <v>47</v>
      </c>
      <c r="C41" s="257" t="s">
        <v>48</v>
      </c>
      <c r="D41" s="257"/>
      <c r="E41" s="656"/>
      <c r="F41" s="656"/>
      <c r="G41" s="657"/>
    </row>
    <row r="42" spans="1:7">
      <c r="A42" s="1022"/>
      <c r="B42" s="1016"/>
      <c r="C42" s="200" t="s">
        <v>49</v>
      </c>
      <c r="D42" s="200"/>
      <c r="E42" s="656"/>
      <c r="F42" s="656"/>
      <c r="G42" s="657"/>
    </row>
    <row r="43" spans="1:7">
      <c r="A43" s="1022"/>
      <c r="B43" s="1016"/>
      <c r="C43" s="200" t="s">
        <v>50</v>
      </c>
      <c r="D43" s="200"/>
      <c r="E43" s="656"/>
      <c r="F43" s="656"/>
      <c r="G43" s="657"/>
    </row>
    <row r="44" spans="1:7">
      <c r="A44" s="1022"/>
      <c r="B44" s="1016"/>
      <c r="C44" s="200" t="s">
        <v>51</v>
      </c>
      <c r="D44" s="200"/>
      <c r="E44" s="656"/>
      <c r="F44" s="656"/>
      <c r="G44" s="657"/>
    </row>
    <row r="45" spans="1:7">
      <c r="A45" s="1022"/>
      <c r="B45" s="1016"/>
      <c r="C45" s="200" t="s">
        <v>52</v>
      </c>
      <c r="D45" s="200"/>
      <c r="E45" s="656"/>
      <c r="F45" s="656"/>
      <c r="G45" s="657"/>
    </row>
    <row r="46" spans="1:7">
      <c r="A46" s="1022"/>
      <c r="B46" s="1016"/>
      <c r="C46" s="200" t="s">
        <v>53</v>
      </c>
      <c r="D46" s="200"/>
      <c r="E46" s="656"/>
      <c r="F46" s="656"/>
      <c r="G46" s="657"/>
    </row>
    <row r="47" spans="1:7">
      <c r="A47" s="1022"/>
      <c r="B47" s="1016"/>
      <c r="C47" s="200" t="s">
        <v>54</v>
      </c>
      <c r="D47" s="200"/>
      <c r="E47" s="656"/>
      <c r="F47" s="656"/>
      <c r="G47" s="657"/>
    </row>
    <row r="48" spans="1:7">
      <c r="A48" s="1022"/>
      <c r="B48" s="1016"/>
      <c r="C48" s="200" t="s">
        <v>155</v>
      </c>
      <c r="D48" s="200"/>
      <c r="E48" s="656"/>
      <c r="F48" s="656"/>
      <c r="G48" s="657"/>
    </row>
    <row r="49" spans="1:7">
      <c r="A49" s="1021" t="s">
        <v>147</v>
      </c>
      <c r="B49" s="1021"/>
      <c r="C49" s="1021"/>
      <c r="D49" s="628"/>
      <c r="E49" s="661"/>
      <c r="F49" s="661"/>
      <c r="G49" s="660"/>
    </row>
    <row r="50" spans="1:7" ht="15" customHeight="1">
      <c r="A50" s="823" t="s">
        <v>156</v>
      </c>
      <c r="B50" s="829" t="s">
        <v>56</v>
      </c>
      <c r="C50" s="522" t="s">
        <v>57</v>
      </c>
      <c r="D50" s="522">
        <v>20</v>
      </c>
      <c r="E50" s="662">
        <v>8.49</v>
      </c>
      <c r="F50" s="662">
        <v>0.42449999999999999</v>
      </c>
      <c r="G50" s="194">
        <v>1</v>
      </c>
    </row>
    <row r="51" spans="1:7">
      <c r="A51" s="823"/>
      <c r="B51" s="829"/>
      <c r="C51" s="200" t="s">
        <v>58</v>
      </c>
      <c r="D51" s="200"/>
      <c r="E51" s="654"/>
      <c r="F51" s="654"/>
      <c r="G51" s="655"/>
    </row>
    <row r="52" spans="1:7">
      <c r="A52" s="823"/>
      <c r="B52" s="829"/>
      <c r="C52" s="200" t="s">
        <v>157</v>
      </c>
      <c r="D52" s="200"/>
      <c r="E52" s="654"/>
      <c r="F52" s="654"/>
      <c r="G52" s="655"/>
    </row>
    <row r="53" spans="1:7">
      <c r="A53" s="823"/>
      <c r="B53" s="1016" t="s">
        <v>60</v>
      </c>
      <c r="C53" s="200" t="s">
        <v>61</v>
      </c>
      <c r="D53" s="200"/>
      <c r="E53" s="656"/>
      <c r="F53" s="656"/>
      <c r="G53" s="663"/>
    </row>
    <row r="54" spans="1:7">
      <c r="A54" s="823"/>
      <c r="B54" s="1016"/>
      <c r="C54" s="257" t="s">
        <v>62</v>
      </c>
      <c r="D54" s="257"/>
      <c r="E54" s="656"/>
      <c r="F54" s="656"/>
      <c r="G54" s="663"/>
    </row>
    <row r="55" spans="1:7">
      <c r="A55" s="823"/>
      <c r="B55" s="1016"/>
      <c r="C55" s="200" t="s">
        <v>63</v>
      </c>
      <c r="D55" s="200"/>
      <c r="E55" s="656"/>
      <c r="F55" s="656"/>
      <c r="G55" s="663"/>
    </row>
    <row r="56" spans="1:7">
      <c r="A56" s="823"/>
      <c r="B56" s="1016"/>
      <c r="C56" s="200" t="s">
        <v>64</v>
      </c>
      <c r="D56" s="200"/>
      <c r="E56" s="656"/>
      <c r="F56" s="656"/>
      <c r="G56" s="663"/>
    </row>
    <row r="57" spans="1:7">
      <c r="A57" s="823"/>
      <c r="B57" s="1016"/>
      <c r="C57" s="257" t="s">
        <v>65</v>
      </c>
      <c r="D57" s="257"/>
      <c r="E57" s="656"/>
      <c r="F57" s="656"/>
      <c r="G57" s="663"/>
    </row>
    <row r="58" spans="1:7">
      <c r="A58" s="823"/>
      <c r="B58" s="1016"/>
      <c r="C58" s="200" t="s">
        <v>66</v>
      </c>
      <c r="D58" s="200"/>
      <c r="E58" s="656"/>
      <c r="F58" s="656"/>
      <c r="G58" s="663"/>
    </row>
    <row r="59" spans="1:7">
      <c r="A59" s="823"/>
      <c r="B59" s="1016" t="s">
        <v>67</v>
      </c>
      <c r="C59" s="200" t="s">
        <v>68</v>
      </c>
      <c r="D59" s="200"/>
      <c r="E59" s="656"/>
      <c r="F59" s="656"/>
      <c r="G59" s="663"/>
    </row>
    <row r="60" spans="1:7">
      <c r="A60" s="823"/>
      <c r="B60" s="1016"/>
      <c r="C60" s="200" t="s">
        <v>69</v>
      </c>
      <c r="D60" s="200"/>
      <c r="E60" s="656"/>
      <c r="F60" s="656"/>
      <c r="G60" s="663"/>
    </row>
    <row r="61" spans="1:7">
      <c r="A61" s="823"/>
      <c r="B61" s="1016"/>
      <c r="C61" s="200" t="s">
        <v>70</v>
      </c>
      <c r="D61" s="200"/>
      <c r="E61" s="656"/>
      <c r="F61" s="656"/>
      <c r="G61" s="663"/>
    </row>
    <row r="62" spans="1:7">
      <c r="A62" s="823"/>
      <c r="B62" s="1016"/>
      <c r="C62" s="200" t="s">
        <v>158</v>
      </c>
      <c r="D62" s="200"/>
      <c r="E62" s="656"/>
      <c r="F62" s="656"/>
      <c r="G62" s="663"/>
    </row>
    <row r="63" spans="1:7">
      <c r="A63" s="823"/>
      <c r="B63" s="1023" t="s">
        <v>159</v>
      </c>
      <c r="C63" s="200" t="s">
        <v>160</v>
      </c>
      <c r="D63" s="200"/>
      <c r="E63" s="656"/>
      <c r="F63" s="656"/>
      <c r="G63" s="663"/>
    </row>
    <row r="64" spans="1:7">
      <c r="A64" s="823"/>
      <c r="B64" s="1023"/>
      <c r="C64" s="200" t="s">
        <v>74</v>
      </c>
      <c r="D64" s="200"/>
      <c r="E64" s="656"/>
      <c r="F64" s="656"/>
      <c r="G64" s="663"/>
    </row>
    <row r="65" spans="1:7">
      <c r="A65" s="823"/>
      <c r="B65" s="1023"/>
      <c r="C65" s="200" t="s">
        <v>161</v>
      </c>
      <c r="D65" s="200"/>
      <c r="E65" s="656"/>
      <c r="F65" s="656"/>
      <c r="G65" s="663"/>
    </row>
    <row r="66" spans="1:7">
      <c r="A66" s="1021" t="s">
        <v>147</v>
      </c>
      <c r="B66" s="1021"/>
      <c r="C66" s="1021"/>
      <c r="D66" s="628">
        <v>20</v>
      </c>
      <c r="E66" s="661">
        <v>8.49</v>
      </c>
      <c r="F66" s="661">
        <v>0.42449999999999999</v>
      </c>
      <c r="G66" s="660">
        <v>1</v>
      </c>
    </row>
    <row r="67" spans="1:7">
      <c r="A67" s="823" t="s">
        <v>162</v>
      </c>
      <c r="B67" s="503" t="s">
        <v>163</v>
      </c>
      <c r="C67" s="200" t="s">
        <v>164</v>
      </c>
      <c r="D67" s="200"/>
      <c r="E67" s="656"/>
      <c r="F67" s="656"/>
      <c r="G67" s="657"/>
    </row>
    <row r="68" spans="1:7" ht="15" customHeight="1">
      <c r="A68" s="823"/>
      <c r="B68" s="1030" t="s">
        <v>78</v>
      </c>
      <c r="C68" s="522" t="s">
        <v>165</v>
      </c>
      <c r="D68" s="522">
        <v>20</v>
      </c>
      <c r="E68" s="662">
        <v>9.89</v>
      </c>
      <c r="F68" s="662">
        <v>0.49450000000000005</v>
      </c>
      <c r="G68" s="194">
        <v>0</v>
      </c>
    </row>
    <row r="69" spans="1:7">
      <c r="A69" s="823"/>
      <c r="B69" s="1030"/>
      <c r="C69" s="200" t="s">
        <v>80</v>
      </c>
      <c r="D69" s="200"/>
      <c r="E69" s="654"/>
      <c r="F69" s="654"/>
      <c r="G69" s="655"/>
    </row>
    <row r="70" spans="1:7">
      <c r="A70" s="823"/>
      <c r="B70" s="1016" t="s">
        <v>81</v>
      </c>
      <c r="C70" s="200" t="s">
        <v>82</v>
      </c>
      <c r="D70" s="200"/>
      <c r="E70" s="656"/>
      <c r="F70" s="656"/>
      <c r="G70" s="663"/>
    </row>
    <row r="71" spans="1:7">
      <c r="A71" s="823"/>
      <c r="B71" s="1016"/>
      <c r="C71" s="200" t="s">
        <v>83</v>
      </c>
      <c r="D71" s="200"/>
      <c r="E71" s="656"/>
      <c r="F71" s="656"/>
      <c r="G71" s="663"/>
    </row>
    <row r="72" spans="1:7">
      <c r="A72" s="823"/>
      <c r="B72" s="1016" t="s">
        <v>84</v>
      </c>
      <c r="C72" s="200" t="s">
        <v>85</v>
      </c>
      <c r="D72" s="200"/>
      <c r="E72" s="656"/>
      <c r="F72" s="656"/>
      <c r="G72" s="663"/>
    </row>
    <row r="73" spans="1:7">
      <c r="A73" s="823"/>
      <c r="B73" s="1016"/>
      <c r="C73" s="200" t="s">
        <v>86</v>
      </c>
      <c r="D73" s="200"/>
      <c r="E73" s="656"/>
      <c r="F73" s="656"/>
      <c r="G73" s="663"/>
    </row>
    <row r="74" spans="1:7">
      <c r="A74" s="823"/>
      <c r="B74" s="1016" t="s">
        <v>87</v>
      </c>
      <c r="C74" s="200" t="s">
        <v>88</v>
      </c>
      <c r="D74" s="200"/>
      <c r="E74" s="656"/>
      <c r="F74" s="656"/>
      <c r="G74" s="663"/>
    </row>
    <row r="75" spans="1:7">
      <c r="A75" s="823"/>
      <c r="B75" s="1016"/>
      <c r="C75" s="200" t="s">
        <v>89</v>
      </c>
      <c r="D75" s="200"/>
      <c r="E75" s="656"/>
      <c r="F75" s="656"/>
      <c r="G75" s="663"/>
    </row>
    <row r="76" spans="1:7">
      <c r="A76" s="823"/>
      <c r="B76" s="1016"/>
      <c r="C76" s="200" t="s">
        <v>90</v>
      </c>
      <c r="D76" s="200"/>
      <c r="E76" s="656"/>
      <c r="F76" s="656"/>
      <c r="G76" s="663"/>
    </row>
    <row r="77" spans="1:7">
      <c r="A77" s="823"/>
      <c r="B77" s="1016"/>
      <c r="C77" s="200" t="s">
        <v>166</v>
      </c>
      <c r="D77" s="200"/>
      <c r="E77" s="656"/>
      <c r="F77" s="656"/>
      <c r="G77" s="663"/>
    </row>
    <row r="78" spans="1:7">
      <c r="A78" s="823"/>
      <c r="B78" s="1016" t="s">
        <v>167</v>
      </c>
      <c r="C78" s="200" t="s">
        <v>93</v>
      </c>
      <c r="D78" s="200"/>
      <c r="E78" s="656"/>
      <c r="F78" s="656"/>
      <c r="G78" s="663"/>
    </row>
    <row r="79" spans="1:7">
      <c r="A79" s="823"/>
      <c r="B79" s="1016"/>
      <c r="C79" s="200" t="s">
        <v>168</v>
      </c>
      <c r="D79" s="200"/>
      <c r="E79" s="656"/>
      <c r="F79" s="656"/>
      <c r="G79" s="663"/>
    </row>
    <row r="80" spans="1:7">
      <c r="A80" s="823"/>
      <c r="B80" s="1016"/>
      <c r="C80" s="200" t="s">
        <v>169</v>
      </c>
      <c r="D80" s="200"/>
      <c r="E80" s="656"/>
      <c r="F80" s="656"/>
      <c r="G80" s="663"/>
    </row>
    <row r="81" spans="1:7">
      <c r="A81" s="823"/>
      <c r="B81" s="1016" t="s">
        <v>170</v>
      </c>
      <c r="C81" s="200" t="s">
        <v>171</v>
      </c>
      <c r="D81" s="200"/>
      <c r="E81" s="656"/>
      <c r="F81" s="656"/>
      <c r="G81" s="663"/>
    </row>
    <row r="82" spans="1:7">
      <c r="A82" s="823"/>
      <c r="B82" s="1016"/>
      <c r="C82" s="200" t="s">
        <v>172</v>
      </c>
      <c r="D82" s="200"/>
      <c r="E82" s="656"/>
      <c r="F82" s="656"/>
      <c r="G82" s="663"/>
    </row>
    <row r="83" spans="1:7">
      <c r="A83" s="823"/>
      <c r="B83" s="1016"/>
      <c r="C83" s="200" t="s">
        <v>173</v>
      </c>
      <c r="D83" s="200"/>
      <c r="E83" s="656"/>
      <c r="F83" s="656"/>
      <c r="G83" s="663"/>
    </row>
    <row r="84" spans="1:7">
      <c r="A84" s="1021" t="s">
        <v>147</v>
      </c>
      <c r="B84" s="1021"/>
      <c r="C84" s="1021"/>
      <c r="D84" s="628">
        <v>20</v>
      </c>
      <c r="E84" s="661">
        <v>9.89</v>
      </c>
      <c r="F84" s="661">
        <v>0.49450000000000005</v>
      </c>
      <c r="G84" s="660">
        <v>0</v>
      </c>
    </row>
    <row r="85" spans="1:7">
      <c r="A85" s="823" t="s">
        <v>174</v>
      </c>
      <c r="B85" s="1016" t="s">
        <v>100</v>
      </c>
      <c r="C85" s="200" t="s">
        <v>101</v>
      </c>
      <c r="D85" s="200"/>
      <c r="E85" s="656"/>
      <c r="F85" s="656"/>
      <c r="G85" s="663"/>
    </row>
    <row r="86" spans="1:7">
      <c r="A86" s="823"/>
      <c r="B86" s="1016"/>
      <c r="C86" s="200" t="s">
        <v>102</v>
      </c>
      <c r="D86" s="200"/>
      <c r="E86" s="656"/>
      <c r="F86" s="656"/>
      <c r="G86" s="663"/>
    </row>
    <row r="87" spans="1:7">
      <c r="A87" s="823"/>
      <c r="B87" s="1016"/>
      <c r="C87" s="200" t="s">
        <v>103</v>
      </c>
      <c r="D87" s="200"/>
      <c r="E87" s="656"/>
      <c r="F87" s="656"/>
      <c r="G87" s="663"/>
    </row>
    <row r="88" spans="1:7">
      <c r="A88" s="823"/>
      <c r="B88" s="503" t="s">
        <v>104</v>
      </c>
      <c r="C88" s="200" t="s">
        <v>105</v>
      </c>
      <c r="D88" s="200"/>
      <c r="E88" s="654"/>
      <c r="F88" s="654"/>
      <c r="G88" s="655"/>
    </row>
    <row r="89" spans="1:7">
      <c r="A89" s="823"/>
      <c r="B89" s="823" t="s">
        <v>175</v>
      </c>
      <c r="C89" s="200" t="s">
        <v>107</v>
      </c>
      <c r="D89" s="200"/>
      <c r="E89" s="654"/>
      <c r="F89" s="654"/>
      <c r="G89" s="655"/>
    </row>
    <row r="90" spans="1:7">
      <c r="A90" s="823"/>
      <c r="B90" s="823"/>
      <c r="C90" s="522" t="s">
        <v>108</v>
      </c>
      <c r="D90" s="522">
        <v>20</v>
      </c>
      <c r="E90" s="664">
        <v>13.77</v>
      </c>
      <c r="F90" s="664">
        <v>0.6885</v>
      </c>
      <c r="G90" s="463">
        <v>0.68421052631578949</v>
      </c>
    </row>
    <row r="91" spans="1:7">
      <c r="A91" s="823"/>
      <c r="B91" s="823"/>
      <c r="C91" s="200" t="s">
        <v>176</v>
      </c>
      <c r="D91" s="200"/>
      <c r="E91" s="654"/>
      <c r="F91" s="654"/>
      <c r="G91" s="655"/>
    </row>
    <row r="92" spans="1:7">
      <c r="A92" s="1021" t="s">
        <v>147</v>
      </c>
      <c r="B92" s="1021"/>
      <c r="C92" s="1021"/>
      <c r="D92" s="628">
        <v>20</v>
      </c>
      <c r="E92" s="661">
        <v>13.77</v>
      </c>
      <c r="F92" s="661">
        <v>0.6885</v>
      </c>
      <c r="G92" s="660">
        <v>0.68421052631578949</v>
      </c>
    </row>
    <row r="93" spans="1:7">
      <c r="A93" s="1022" t="s">
        <v>177</v>
      </c>
      <c r="B93" s="1016" t="s">
        <v>110</v>
      </c>
      <c r="C93" s="200" t="s">
        <v>111</v>
      </c>
      <c r="D93" s="200"/>
      <c r="E93" s="654"/>
      <c r="F93" s="654"/>
      <c r="G93" s="655"/>
    </row>
    <row r="94" spans="1:7">
      <c r="A94" s="1022"/>
      <c r="B94" s="1016"/>
      <c r="C94" s="200" t="s">
        <v>112</v>
      </c>
      <c r="D94" s="200"/>
      <c r="E94" s="654"/>
      <c r="F94" s="654"/>
      <c r="G94" s="655"/>
    </row>
    <row r="95" spans="1:7">
      <c r="A95" s="1022"/>
      <c r="B95" s="1016"/>
      <c r="C95" s="200" t="s">
        <v>178</v>
      </c>
      <c r="D95" s="200"/>
      <c r="E95" s="654"/>
      <c r="F95" s="654"/>
      <c r="G95" s="655"/>
    </row>
    <row r="96" spans="1:7">
      <c r="A96" s="1022"/>
      <c r="B96" s="1016" t="s">
        <v>114</v>
      </c>
      <c r="C96" s="200" t="s">
        <v>179</v>
      </c>
      <c r="D96" s="200"/>
      <c r="E96" s="654"/>
      <c r="F96" s="654"/>
      <c r="G96" s="655"/>
    </row>
    <row r="97" spans="1:7">
      <c r="A97" s="1022"/>
      <c r="B97" s="1016"/>
      <c r="C97" s="200" t="s">
        <v>116</v>
      </c>
      <c r="D97" s="200"/>
      <c r="E97" s="654"/>
      <c r="F97" s="654"/>
      <c r="G97" s="655"/>
    </row>
    <row r="98" spans="1:7">
      <c r="A98" s="1022"/>
      <c r="B98" s="1016"/>
      <c r="C98" s="200" t="s">
        <v>117</v>
      </c>
      <c r="D98" s="200"/>
      <c r="E98" s="654"/>
      <c r="F98" s="654"/>
      <c r="G98" s="655"/>
    </row>
    <row r="99" spans="1:7">
      <c r="A99" s="1022"/>
      <c r="B99" s="1016" t="s">
        <v>180</v>
      </c>
      <c r="C99" s="200" t="s">
        <v>181</v>
      </c>
      <c r="D99" s="200"/>
      <c r="E99" s="654"/>
      <c r="F99" s="654"/>
      <c r="G99" s="655"/>
    </row>
    <row r="100" spans="1:7">
      <c r="A100" s="1022"/>
      <c r="B100" s="1016"/>
      <c r="C100" s="200" t="s">
        <v>120</v>
      </c>
      <c r="D100" s="200"/>
      <c r="E100" s="654"/>
      <c r="F100" s="654"/>
      <c r="G100" s="655"/>
    </row>
    <row r="101" spans="1:7">
      <c r="A101" s="1022"/>
      <c r="B101" s="1016" t="s">
        <v>121</v>
      </c>
      <c r="C101" s="200" t="s">
        <v>182</v>
      </c>
      <c r="D101" s="200"/>
      <c r="E101" s="654"/>
      <c r="F101" s="654"/>
      <c r="G101" s="655"/>
    </row>
    <row r="102" spans="1:7">
      <c r="A102" s="1022"/>
      <c r="B102" s="1016"/>
      <c r="C102" s="200" t="s">
        <v>183</v>
      </c>
      <c r="D102" s="200"/>
      <c r="E102" s="654"/>
      <c r="F102" s="654"/>
      <c r="G102" s="655"/>
    </row>
    <row r="103" spans="1:7">
      <c r="A103" s="1022"/>
      <c r="B103" s="1016" t="s">
        <v>124</v>
      </c>
      <c r="C103" s="200" t="s">
        <v>125</v>
      </c>
      <c r="D103" s="200"/>
      <c r="E103" s="654"/>
      <c r="F103" s="654"/>
      <c r="G103" s="655"/>
    </row>
    <row r="104" spans="1:7">
      <c r="A104" s="1022"/>
      <c r="B104" s="1016"/>
      <c r="C104" s="200" t="s">
        <v>126</v>
      </c>
      <c r="D104" s="200"/>
      <c r="E104" s="654"/>
      <c r="F104" s="654"/>
      <c r="G104" s="655"/>
    </row>
    <row r="105" spans="1:7">
      <c r="A105" s="1022"/>
      <c r="B105" s="1016" t="s">
        <v>127</v>
      </c>
      <c r="C105" s="200" t="s">
        <v>128</v>
      </c>
      <c r="D105" s="200"/>
      <c r="E105" s="654"/>
      <c r="F105" s="654"/>
      <c r="G105" s="655"/>
    </row>
    <row r="106" spans="1:7">
      <c r="A106" s="1022"/>
      <c r="B106" s="1016"/>
      <c r="C106" s="200" t="s">
        <v>129</v>
      </c>
      <c r="D106" s="200"/>
      <c r="E106" s="654"/>
      <c r="F106" s="654"/>
      <c r="G106" s="655"/>
    </row>
    <row r="107" spans="1:7">
      <c r="A107" s="1022"/>
      <c r="B107" s="1016"/>
      <c r="C107" s="257" t="s">
        <v>184</v>
      </c>
      <c r="D107" s="257"/>
      <c r="E107" s="654"/>
      <c r="F107" s="654"/>
      <c r="G107" s="655"/>
    </row>
    <row r="108" spans="1:7">
      <c r="A108" s="1021" t="s">
        <v>147</v>
      </c>
      <c r="B108" s="1021"/>
      <c r="C108" s="1021"/>
      <c r="D108" s="628">
        <v>0</v>
      </c>
      <c r="E108" s="661">
        <v>0</v>
      </c>
      <c r="F108" s="661"/>
      <c r="G108" s="660"/>
    </row>
    <row r="109" spans="1:7">
      <c r="A109" s="1021" t="s">
        <v>185</v>
      </c>
      <c r="B109" s="1021"/>
      <c r="C109" s="1021"/>
      <c r="D109" s="628">
        <v>100</v>
      </c>
      <c r="E109" s="658">
        <v>60.680999999999997</v>
      </c>
      <c r="F109" s="665">
        <v>0.60680999999999996</v>
      </c>
      <c r="G109" s="660">
        <v>0.79591836734693877</v>
      </c>
    </row>
    <row r="110" spans="1:7">
      <c r="A110" s="267" t="s">
        <v>336</v>
      </c>
      <c r="B110" s="268" t="s">
        <v>386</v>
      </c>
      <c r="C110" s="268"/>
      <c r="D110" s="268"/>
      <c r="E110" s="268"/>
      <c r="F110" s="268"/>
      <c r="G110" s="372"/>
    </row>
    <row r="111" spans="1:7">
      <c r="A111" s="269" t="s">
        <v>337</v>
      </c>
      <c r="B111" s="1024" t="s">
        <v>206</v>
      </c>
      <c r="C111" s="1024"/>
      <c r="D111" s="1024"/>
      <c r="E111" s="1024"/>
      <c r="F111" s="1024"/>
      <c r="G111" s="1025"/>
    </row>
  </sheetData>
  <mergeCells count="56">
    <mergeCell ref="G3:G4"/>
    <mergeCell ref="A1:G1"/>
    <mergeCell ref="A2:G2"/>
    <mergeCell ref="B103:B104"/>
    <mergeCell ref="B105:B107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108:C108"/>
    <mergeCell ref="A109:C109"/>
    <mergeCell ref="B111:G111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50:A65"/>
    <mergeCell ref="B50:B52"/>
    <mergeCell ref="B53:B58"/>
    <mergeCell ref="B59:B62"/>
    <mergeCell ref="B63:B65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F3:F4"/>
    <mergeCell ref="A3:A4"/>
    <mergeCell ref="B3:B4"/>
    <mergeCell ref="C3:C4"/>
    <mergeCell ref="D3:D4"/>
    <mergeCell ref="E3:E4"/>
  </mergeCells>
  <dataValidations count="1">
    <dataValidation allowBlank="1" showInputMessage="1" showErrorMessage="1" promptTitle="Verificação" sqref="E29:E32 E21:E27 E13:E19 E5:E11"/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P145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67" sqref="M67:M83"/>
    </sheetView>
  </sheetViews>
  <sheetFormatPr defaultRowHeight="1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193" customWidth="1"/>
    <col min="7" max="8" width="15.28515625" customWidth="1"/>
    <col min="9" max="9" width="16" customWidth="1"/>
    <col min="10" max="10" width="18.5703125" customWidth="1"/>
    <col min="11" max="11" width="14" customWidth="1"/>
    <col min="12" max="12" width="15.28515625" customWidth="1"/>
    <col min="13" max="13" width="14.28515625" customWidth="1"/>
  </cols>
  <sheetData>
    <row r="1" spans="1:16">
      <c r="A1" s="1049" t="s">
        <v>385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1"/>
    </row>
    <row r="2" spans="1:16" ht="15.75" thickBot="1">
      <c r="A2" s="1052" t="s">
        <v>340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4"/>
      <c r="N2" s="294"/>
      <c r="O2" s="266"/>
    </row>
    <row r="3" spans="1:16" ht="61.5" customHeight="1">
      <c r="A3" s="1059" t="s">
        <v>332</v>
      </c>
      <c r="B3" s="1061" t="s">
        <v>329</v>
      </c>
      <c r="C3" s="1063" t="s">
        <v>1</v>
      </c>
      <c r="D3" s="1065" t="s">
        <v>339</v>
      </c>
      <c r="E3" s="1065" t="s">
        <v>133</v>
      </c>
      <c r="F3" s="1067" t="s">
        <v>353</v>
      </c>
      <c r="G3" s="1055" t="s">
        <v>342</v>
      </c>
      <c r="H3" s="1055" t="s">
        <v>341</v>
      </c>
      <c r="I3" s="1057" t="s">
        <v>343</v>
      </c>
      <c r="J3" s="1055" t="s">
        <v>344</v>
      </c>
      <c r="K3" s="1057" t="s">
        <v>345</v>
      </c>
      <c r="L3" s="1057" t="s">
        <v>346</v>
      </c>
      <c r="M3" s="1059" t="s">
        <v>347</v>
      </c>
      <c r="N3" s="262"/>
      <c r="O3" s="263"/>
      <c r="P3" s="263"/>
    </row>
    <row r="4" spans="1:16" ht="11.25" customHeight="1" thickBot="1">
      <c r="A4" s="1060"/>
      <c r="B4" s="1062"/>
      <c r="C4" s="1064"/>
      <c r="D4" s="1066"/>
      <c r="E4" s="1066"/>
      <c r="F4" s="1068"/>
      <c r="G4" s="1056"/>
      <c r="H4" s="1056"/>
      <c r="I4" s="1058"/>
      <c r="J4" s="1056"/>
      <c r="K4" s="1058"/>
      <c r="L4" s="1058"/>
      <c r="M4" s="1060"/>
      <c r="N4" s="265"/>
      <c r="O4" s="264"/>
      <c r="P4" s="265"/>
    </row>
    <row r="5" spans="1:16" ht="15" hidden="1" customHeight="1">
      <c r="A5" s="1035" t="s">
        <v>143</v>
      </c>
      <c r="B5" s="1038" t="s">
        <v>4</v>
      </c>
      <c r="C5" s="287" t="s">
        <v>5</v>
      </c>
      <c r="D5" s="292"/>
      <c r="E5" s="292"/>
      <c r="F5" s="666"/>
      <c r="G5" s="288"/>
      <c r="H5" s="667"/>
      <c r="I5" s="289"/>
      <c r="J5" s="288"/>
      <c r="K5" s="289"/>
      <c r="L5" s="288"/>
      <c r="M5" s="1035"/>
      <c r="N5" s="260"/>
      <c r="O5" s="260"/>
      <c r="P5" s="261"/>
    </row>
    <row r="6" spans="1:16" ht="15" hidden="1" customHeight="1">
      <c r="A6" s="1036"/>
      <c r="B6" s="1023"/>
      <c r="C6" s="200" t="s">
        <v>6</v>
      </c>
      <c r="D6" s="272"/>
      <c r="E6" s="272"/>
      <c r="F6" s="668"/>
      <c r="G6" s="270"/>
      <c r="H6" s="669"/>
      <c r="I6" s="271"/>
      <c r="J6" s="270"/>
      <c r="K6" s="271"/>
      <c r="L6" s="270"/>
      <c r="M6" s="1036"/>
    </row>
    <row r="7" spans="1:16" ht="15" hidden="1" customHeight="1">
      <c r="A7" s="1036"/>
      <c r="B7" s="1023" t="s">
        <v>7</v>
      </c>
      <c r="C7" s="200" t="s">
        <v>8</v>
      </c>
      <c r="D7" s="272"/>
      <c r="E7" s="272"/>
      <c r="F7" s="668"/>
      <c r="G7" s="270"/>
      <c r="H7" s="669"/>
      <c r="I7" s="271"/>
      <c r="J7" s="270"/>
      <c r="K7" s="271"/>
      <c r="L7" s="270"/>
      <c r="M7" s="1036"/>
    </row>
    <row r="8" spans="1:16" ht="15" hidden="1" customHeight="1">
      <c r="A8" s="1036"/>
      <c r="B8" s="1023"/>
      <c r="C8" s="200" t="s">
        <v>9</v>
      </c>
      <c r="D8" s="258"/>
      <c r="E8" s="258"/>
      <c r="F8" s="670"/>
      <c r="G8" s="270"/>
      <c r="H8" s="669"/>
      <c r="I8" s="271"/>
      <c r="J8" s="270"/>
      <c r="K8" s="271"/>
      <c r="L8" s="270"/>
      <c r="M8" s="1036"/>
    </row>
    <row r="9" spans="1:16" ht="15" hidden="1" customHeight="1">
      <c r="A9" s="1036"/>
      <c r="B9" s="1023"/>
      <c r="C9" s="200" t="s">
        <v>10</v>
      </c>
      <c r="D9" s="272"/>
      <c r="E9" s="272"/>
      <c r="F9" s="668"/>
      <c r="G9" s="270"/>
      <c r="H9" s="669"/>
      <c r="I9" s="271"/>
      <c r="J9" s="270"/>
      <c r="K9" s="271"/>
      <c r="L9" s="270"/>
      <c r="M9" s="1036"/>
    </row>
    <row r="10" spans="1:16" ht="15" hidden="1" customHeight="1">
      <c r="A10" s="1036"/>
      <c r="B10" s="1023" t="s">
        <v>11</v>
      </c>
      <c r="C10" s="200" t="s">
        <v>144</v>
      </c>
      <c r="D10" s="272"/>
      <c r="E10" s="272"/>
      <c r="F10" s="668"/>
      <c r="G10" s="270"/>
      <c r="H10" s="669"/>
      <c r="I10" s="271"/>
      <c r="J10" s="270"/>
      <c r="K10" s="271"/>
      <c r="L10" s="270"/>
      <c r="M10" s="1036"/>
    </row>
    <row r="11" spans="1:16" ht="15" hidden="1" customHeight="1">
      <c r="A11" s="1036"/>
      <c r="B11" s="1023"/>
      <c r="C11" s="200" t="s">
        <v>145</v>
      </c>
      <c r="D11" s="272"/>
      <c r="E11" s="272"/>
      <c r="F11" s="668"/>
      <c r="G11" s="270"/>
      <c r="H11" s="669"/>
      <c r="I11" s="271"/>
      <c r="J11" s="270"/>
      <c r="K11" s="271"/>
      <c r="L11" s="270"/>
      <c r="M11" s="1036"/>
    </row>
    <row r="12" spans="1:16" ht="15" hidden="1" customHeight="1">
      <c r="A12" s="1036"/>
      <c r="B12" s="1023"/>
      <c r="C12" s="200" t="s">
        <v>146</v>
      </c>
      <c r="D12" s="291"/>
      <c r="E12" s="291"/>
      <c r="F12" s="671"/>
      <c r="G12" s="270"/>
      <c r="H12" s="669"/>
      <c r="I12" s="271"/>
      <c r="J12" s="270"/>
      <c r="K12" s="271"/>
      <c r="L12" s="270"/>
      <c r="M12" s="1036"/>
    </row>
    <row r="13" spans="1:16" ht="15.75" hidden="1" customHeight="1" thickBot="1">
      <c r="A13" s="1039" t="s">
        <v>147</v>
      </c>
      <c r="B13" s="1040"/>
      <c r="C13" s="1040"/>
      <c r="D13" s="672">
        <f t="shared" ref="D13:H13" si="0">SUM(D5:D12)</f>
        <v>0</v>
      </c>
      <c r="E13" s="672">
        <f t="shared" si="0"/>
        <v>0</v>
      </c>
      <c r="F13" s="673"/>
      <c r="G13" s="673">
        <f t="shared" si="0"/>
        <v>0</v>
      </c>
      <c r="H13" s="673">
        <f t="shared" si="0"/>
        <v>0</v>
      </c>
      <c r="I13" s="673">
        <f t="shared" ref="I13:K13" si="1">SUM(I5:I12)</f>
        <v>0</v>
      </c>
      <c r="J13" s="673">
        <f t="shared" si="1"/>
        <v>0</v>
      </c>
      <c r="K13" s="673">
        <f t="shared" si="1"/>
        <v>0</v>
      </c>
      <c r="L13" s="673">
        <v>0</v>
      </c>
      <c r="M13" s="674">
        <v>0</v>
      </c>
    </row>
    <row r="14" spans="1:16" ht="15" hidden="1" customHeight="1">
      <c r="A14" s="1035" t="s">
        <v>148</v>
      </c>
      <c r="B14" s="1038" t="s">
        <v>15</v>
      </c>
      <c r="C14" s="287" t="s">
        <v>16</v>
      </c>
      <c r="D14" s="293"/>
      <c r="E14" s="293"/>
      <c r="F14" s="675"/>
      <c r="G14" s="288"/>
      <c r="H14" s="667"/>
      <c r="I14" s="289"/>
      <c r="J14" s="288"/>
      <c r="K14" s="289"/>
      <c r="L14" s="288"/>
      <c r="M14" s="1035"/>
    </row>
    <row r="15" spans="1:16" ht="15" hidden="1" customHeight="1">
      <c r="A15" s="1036"/>
      <c r="B15" s="1023"/>
      <c r="C15" s="200" t="s">
        <v>17</v>
      </c>
      <c r="D15" s="273"/>
      <c r="E15" s="273"/>
      <c r="F15" s="676"/>
      <c r="G15" s="270"/>
      <c r="H15" s="669"/>
      <c r="I15" s="271"/>
      <c r="J15" s="270"/>
      <c r="K15" s="271"/>
      <c r="L15" s="270"/>
      <c r="M15" s="1036"/>
    </row>
    <row r="16" spans="1:16" ht="15" hidden="1" customHeight="1">
      <c r="A16" s="1036"/>
      <c r="B16" s="1023"/>
      <c r="C16" s="200" t="s">
        <v>18</v>
      </c>
      <c r="D16" s="274"/>
      <c r="E16" s="274"/>
      <c r="F16" s="677"/>
      <c r="G16" s="270"/>
      <c r="H16" s="669"/>
      <c r="I16" s="271"/>
      <c r="J16" s="270"/>
      <c r="K16" s="271"/>
      <c r="L16" s="270"/>
      <c r="M16" s="1036"/>
    </row>
    <row r="17" spans="1:13" ht="15" hidden="1" customHeight="1">
      <c r="A17" s="1036"/>
      <c r="B17" s="1023" t="s">
        <v>19</v>
      </c>
      <c r="C17" s="200" t="s">
        <v>20</v>
      </c>
      <c r="D17" s="678"/>
      <c r="E17" s="678"/>
      <c r="F17" s="679"/>
      <c r="G17" s="270"/>
      <c r="H17" s="669"/>
      <c r="I17" s="271"/>
      <c r="J17" s="270"/>
      <c r="K17" s="271"/>
      <c r="L17" s="270"/>
      <c r="M17" s="1036"/>
    </row>
    <row r="18" spans="1:13" ht="15" hidden="1" customHeight="1">
      <c r="A18" s="1036"/>
      <c r="B18" s="1023"/>
      <c r="C18" s="200" t="s">
        <v>21</v>
      </c>
      <c r="D18" s="273"/>
      <c r="E18" s="273"/>
      <c r="F18" s="676"/>
      <c r="G18" s="270"/>
      <c r="H18" s="669"/>
      <c r="I18" s="271"/>
      <c r="J18" s="270"/>
      <c r="K18" s="271"/>
      <c r="L18" s="270"/>
      <c r="M18" s="1036"/>
    </row>
    <row r="19" spans="1:13" ht="15" hidden="1" customHeight="1">
      <c r="A19" s="1036"/>
      <c r="B19" s="1023" t="s">
        <v>22</v>
      </c>
      <c r="C19" s="200" t="s">
        <v>23</v>
      </c>
      <c r="D19" s="273"/>
      <c r="E19" s="273"/>
      <c r="F19" s="676"/>
      <c r="G19" s="270"/>
      <c r="H19" s="669"/>
      <c r="I19" s="271"/>
      <c r="J19" s="270"/>
      <c r="K19" s="271"/>
      <c r="L19" s="270"/>
      <c r="M19" s="1036"/>
    </row>
    <row r="20" spans="1:13" ht="15" hidden="1" customHeight="1">
      <c r="A20" s="1036"/>
      <c r="B20" s="1023"/>
      <c r="C20" s="200" t="s">
        <v>24</v>
      </c>
      <c r="D20" s="273"/>
      <c r="E20" s="273"/>
      <c r="F20" s="676"/>
      <c r="G20" s="270"/>
      <c r="H20" s="669"/>
      <c r="I20" s="271"/>
      <c r="J20" s="270"/>
      <c r="K20" s="271"/>
      <c r="L20" s="270"/>
      <c r="M20" s="1036"/>
    </row>
    <row r="21" spans="1:13" ht="15" hidden="1" customHeight="1">
      <c r="A21" s="1036"/>
      <c r="B21" s="1023" t="s">
        <v>25</v>
      </c>
      <c r="C21" s="200" t="s">
        <v>26</v>
      </c>
      <c r="D21" s="273"/>
      <c r="E21" s="273"/>
      <c r="F21" s="676"/>
      <c r="G21" s="270"/>
      <c r="H21" s="669"/>
      <c r="I21" s="271"/>
      <c r="J21" s="270"/>
      <c r="K21" s="271"/>
      <c r="L21" s="270"/>
      <c r="M21" s="1036"/>
    </row>
    <row r="22" spans="1:13" ht="15" hidden="1" customHeight="1">
      <c r="A22" s="1036"/>
      <c r="B22" s="1023"/>
      <c r="C22" s="200" t="s">
        <v>27</v>
      </c>
      <c r="D22" s="273"/>
      <c r="E22" s="273"/>
      <c r="F22" s="676"/>
      <c r="G22" s="270"/>
      <c r="H22" s="669"/>
      <c r="I22" s="271"/>
      <c r="J22" s="270"/>
      <c r="K22" s="271"/>
      <c r="L22" s="270"/>
      <c r="M22" s="1036"/>
    </row>
    <row r="23" spans="1:13" ht="15" hidden="1" customHeight="1">
      <c r="A23" s="1036"/>
      <c r="B23" s="1023"/>
      <c r="C23" s="200" t="s">
        <v>149</v>
      </c>
      <c r="D23" s="273"/>
      <c r="E23" s="273"/>
      <c r="F23" s="676"/>
      <c r="G23" s="270"/>
      <c r="H23" s="669"/>
      <c r="I23" s="271"/>
      <c r="J23" s="270"/>
      <c r="K23" s="271"/>
      <c r="L23" s="270"/>
      <c r="M23" s="1036"/>
    </row>
    <row r="24" spans="1:13" ht="15.75" hidden="1" customHeight="1" thickBot="1">
      <c r="A24" s="1039" t="s">
        <v>147</v>
      </c>
      <c r="B24" s="1040"/>
      <c r="C24" s="1040"/>
      <c r="D24" s="672">
        <f>SUM(D14:D23)</f>
        <v>0</v>
      </c>
      <c r="E24" s="672">
        <f t="shared" ref="E24" si="2">SUM(E14:E23)</f>
        <v>0</v>
      </c>
      <c r="F24" s="673"/>
      <c r="G24" s="673">
        <f t="shared" ref="G24:H24" si="3">SUM(G14:G23)</f>
        <v>0</v>
      </c>
      <c r="H24" s="673">
        <f t="shared" si="3"/>
        <v>0</v>
      </c>
      <c r="I24" s="673">
        <f t="shared" ref="I24:K24" si="4">SUM(I14:I23)</f>
        <v>0</v>
      </c>
      <c r="J24" s="673">
        <f t="shared" si="4"/>
        <v>0</v>
      </c>
      <c r="K24" s="673">
        <f t="shared" si="4"/>
        <v>0</v>
      </c>
      <c r="L24" s="673">
        <v>0</v>
      </c>
      <c r="M24" s="674">
        <v>0</v>
      </c>
    </row>
    <row r="25" spans="1:13" ht="15" hidden="1" customHeight="1">
      <c r="A25" s="1035" t="s">
        <v>150</v>
      </c>
      <c r="B25" s="1041" t="s">
        <v>29</v>
      </c>
      <c r="C25" s="287" t="s">
        <v>30</v>
      </c>
      <c r="D25" s="680"/>
      <c r="E25" s="680"/>
      <c r="F25" s="681"/>
      <c r="G25" s="288"/>
      <c r="H25" s="667"/>
      <c r="I25" s="289"/>
      <c r="J25" s="288"/>
      <c r="K25" s="289"/>
      <c r="L25" s="288"/>
      <c r="M25" s="1035"/>
    </row>
    <row r="26" spans="1:13" ht="15" hidden="1" customHeight="1">
      <c r="A26" s="1036"/>
      <c r="B26" s="1016"/>
      <c r="C26" s="200" t="s">
        <v>31</v>
      </c>
      <c r="D26" s="275"/>
      <c r="E26" s="275"/>
      <c r="F26" s="682"/>
      <c r="G26" s="270"/>
      <c r="H26" s="669"/>
      <c r="I26" s="271"/>
      <c r="J26" s="270"/>
      <c r="K26" s="271"/>
      <c r="L26" s="270"/>
      <c r="M26" s="1036"/>
    </row>
    <row r="27" spans="1:13" ht="15" hidden="1" customHeight="1">
      <c r="A27" s="1036"/>
      <c r="B27" s="1016"/>
      <c r="C27" s="200" t="s">
        <v>32</v>
      </c>
      <c r="D27" s="275"/>
      <c r="E27" s="275"/>
      <c r="F27" s="682"/>
      <c r="G27" s="270"/>
      <c r="H27" s="669"/>
      <c r="I27" s="271"/>
      <c r="J27" s="270"/>
      <c r="K27" s="271"/>
      <c r="L27" s="270"/>
      <c r="M27" s="1036"/>
    </row>
    <row r="28" spans="1:13" ht="15" hidden="1" customHeight="1">
      <c r="A28" s="1036"/>
      <c r="B28" s="1016"/>
      <c r="C28" s="200" t="s">
        <v>33</v>
      </c>
      <c r="D28" s="276"/>
      <c r="E28" s="276"/>
      <c r="F28" s="683"/>
      <c r="G28" s="270"/>
      <c r="H28" s="669"/>
      <c r="I28" s="271"/>
      <c r="J28" s="270"/>
      <c r="K28" s="271"/>
      <c r="L28" s="270"/>
      <c r="M28" s="1036"/>
    </row>
    <row r="29" spans="1:13" ht="15" hidden="1" customHeight="1">
      <c r="A29" s="1036"/>
      <c r="B29" s="1016"/>
      <c r="C29" s="200" t="s">
        <v>151</v>
      </c>
      <c r="D29" s="276"/>
      <c r="E29" s="276"/>
      <c r="F29" s="683"/>
      <c r="G29" s="270"/>
      <c r="H29" s="669"/>
      <c r="I29" s="271"/>
      <c r="J29" s="270"/>
      <c r="K29" s="271"/>
      <c r="L29" s="270"/>
      <c r="M29" s="1036"/>
    </row>
    <row r="30" spans="1:13" ht="15" hidden="1" customHeight="1">
      <c r="A30" s="1036"/>
      <c r="B30" s="1016" t="s">
        <v>35</v>
      </c>
      <c r="C30" s="200" t="s">
        <v>36</v>
      </c>
      <c r="D30" s="276"/>
      <c r="E30" s="276"/>
      <c r="F30" s="683"/>
      <c r="G30" s="270"/>
      <c r="H30" s="669"/>
      <c r="I30" s="271"/>
      <c r="J30" s="270"/>
      <c r="K30" s="271"/>
      <c r="L30" s="270"/>
      <c r="M30" s="1036"/>
    </row>
    <row r="31" spans="1:13" ht="15" hidden="1" customHeight="1">
      <c r="A31" s="1036"/>
      <c r="B31" s="1016"/>
      <c r="C31" s="200" t="s">
        <v>37</v>
      </c>
      <c r="D31" s="276"/>
      <c r="E31" s="684"/>
      <c r="F31" s="685"/>
      <c r="G31" s="270"/>
      <c r="H31" s="669"/>
      <c r="I31" s="271"/>
      <c r="J31" s="270"/>
      <c r="K31" s="271"/>
      <c r="L31" s="270"/>
      <c r="M31" s="1036"/>
    </row>
    <row r="32" spans="1:13" ht="15" hidden="1" customHeight="1">
      <c r="A32" s="1036"/>
      <c r="B32" s="1016"/>
      <c r="C32" s="200" t="s">
        <v>38</v>
      </c>
      <c r="D32" s="276"/>
      <c r="E32" s="276"/>
      <c r="F32" s="683"/>
      <c r="G32" s="270"/>
      <c r="H32" s="669"/>
      <c r="I32" s="271"/>
      <c r="J32" s="270"/>
      <c r="K32" s="271"/>
      <c r="L32" s="270"/>
      <c r="M32" s="1036"/>
    </row>
    <row r="33" spans="1:13" ht="15" hidden="1" customHeight="1">
      <c r="A33" s="1036"/>
      <c r="B33" s="1016"/>
      <c r="C33" s="200" t="s">
        <v>39</v>
      </c>
      <c r="D33" s="276"/>
      <c r="E33" s="276"/>
      <c r="F33" s="683"/>
      <c r="G33" s="270"/>
      <c r="H33" s="669"/>
      <c r="I33" s="271"/>
      <c r="J33" s="270"/>
      <c r="K33" s="271"/>
      <c r="L33" s="270"/>
      <c r="M33" s="1036"/>
    </row>
    <row r="34" spans="1:13" ht="15" hidden="1" customHeight="1">
      <c r="A34" s="1036"/>
      <c r="B34" s="1016"/>
      <c r="C34" s="200" t="s">
        <v>40</v>
      </c>
      <c r="D34" s="276"/>
      <c r="E34" s="276"/>
      <c r="F34" s="683"/>
      <c r="G34" s="270"/>
      <c r="H34" s="669"/>
      <c r="I34" s="271"/>
      <c r="J34" s="270"/>
      <c r="K34" s="271"/>
      <c r="L34" s="270"/>
      <c r="M34" s="1036"/>
    </row>
    <row r="35" spans="1:13" ht="15" hidden="1" customHeight="1">
      <c r="A35" s="1036"/>
      <c r="B35" s="1016"/>
      <c r="C35" s="200" t="s">
        <v>152</v>
      </c>
      <c r="D35" s="276"/>
      <c r="E35" s="276"/>
      <c r="F35" s="683"/>
      <c r="G35" s="270"/>
      <c r="H35" s="669"/>
      <c r="I35" s="271"/>
      <c r="J35" s="270"/>
      <c r="K35" s="271"/>
      <c r="L35" s="270"/>
      <c r="M35" s="1036"/>
    </row>
    <row r="36" spans="1:13" ht="15" hidden="1" customHeight="1">
      <c r="A36" s="1036"/>
      <c r="B36" s="1016" t="s">
        <v>42</v>
      </c>
      <c r="C36" s="200" t="s">
        <v>43</v>
      </c>
      <c r="D36" s="276"/>
      <c r="E36" s="276"/>
      <c r="F36" s="683"/>
      <c r="G36" s="270"/>
      <c r="H36" s="669"/>
      <c r="I36" s="271"/>
      <c r="J36" s="270"/>
      <c r="K36" s="271"/>
      <c r="L36" s="270"/>
      <c r="M36" s="1036"/>
    </row>
    <row r="37" spans="1:13" ht="15" hidden="1" customHeight="1">
      <c r="A37" s="1036"/>
      <c r="B37" s="1016"/>
      <c r="C37" s="200" t="s">
        <v>44</v>
      </c>
      <c r="D37" s="276"/>
      <c r="E37" s="276"/>
      <c r="F37" s="683"/>
      <c r="G37" s="270"/>
      <c r="H37" s="669"/>
      <c r="I37" s="271"/>
      <c r="J37" s="270"/>
      <c r="K37" s="271"/>
      <c r="L37" s="270"/>
      <c r="M37" s="1036"/>
    </row>
    <row r="38" spans="1:13" ht="15" hidden="1" customHeight="1">
      <c r="A38" s="1036"/>
      <c r="B38" s="1016"/>
      <c r="C38" s="200" t="s">
        <v>153</v>
      </c>
      <c r="D38" s="276"/>
      <c r="E38" s="276"/>
      <c r="F38" s="683"/>
      <c r="G38" s="270"/>
      <c r="H38" s="669"/>
      <c r="I38" s="271"/>
      <c r="J38" s="270"/>
      <c r="K38" s="271"/>
      <c r="L38" s="270"/>
      <c r="M38" s="1036"/>
    </row>
    <row r="39" spans="1:13" ht="15" hidden="1" customHeight="1">
      <c r="A39" s="1036"/>
      <c r="B39" s="1016"/>
      <c r="C39" s="200" t="s">
        <v>46</v>
      </c>
      <c r="D39" s="276"/>
      <c r="E39" s="276"/>
      <c r="F39" s="683"/>
      <c r="G39" s="270"/>
      <c r="H39" s="669"/>
      <c r="I39" s="271"/>
      <c r="J39" s="270"/>
      <c r="K39" s="271"/>
      <c r="L39" s="270"/>
      <c r="M39" s="1036"/>
    </row>
    <row r="40" spans="1:13" ht="15.75" hidden="1" customHeight="1" thickBot="1">
      <c r="A40" s="1039" t="s">
        <v>147</v>
      </c>
      <c r="B40" s="1040"/>
      <c r="C40" s="1040"/>
      <c r="D40" s="686">
        <f>SUM(D25:D39)</f>
        <v>0</v>
      </c>
      <c r="E40" s="686">
        <f t="shared" ref="E40" si="5">SUM(E25:E39)</f>
        <v>0</v>
      </c>
      <c r="F40" s="673"/>
      <c r="G40" s="673">
        <f t="shared" ref="G40:H40" si="6">SUM(G25:G39)</f>
        <v>0</v>
      </c>
      <c r="H40" s="673">
        <f t="shared" si="6"/>
        <v>0</v>
      </c>
      <c r="I40" s="673">
        <f t="shared" ref="I40:K40" si="7">SUM(I25:I39)</f>
        <v>0</v>
      </c>
      <c r="J40" s="673">
        <f t="shared" si="7"/>
        <v>0</v>
      </c>
      <c r="K40" s="673">
        <f t="shared" si="7"/>
        <v>0</v>
      </c>
      <c r="L40" s="673">
        <v>0</v>
      </c>
      <c r="M40" s="674">
        <v>0</v>
      </c>
    </row>
    <row r="41" spans="1:13">
      <c r="A41" s="1042" t="s">
        <v>154</v>
      </c>
      <c r="B41" s="1044" t="s">
        <v>47</v>
      </c>
      <c r="C41" s="687" t="s">
        <v>48</v>
      </c>
      <c r="D41" s="287">
        <v>1</v>
      </c>
      <c r="E41" s="688">
        <v>140</v>
      </c>
      <c r="F41" s="689">
        <v>0.99470046082949304</v>
      </c>
      <c r="G41" s="690">
        <v>1.0123966942148761</v>
      </c>
      <c r="H41" s="690">
        <v>1</v>
      </c>
      <c r="I41" s="719">
        <v>1</v>
      </c>
      <c r="J41" s="720">
        <v>1</v>
      </c>
      <c r="K41" s="719">
        <v>1.475206611570248</v>
      </c>
      <c r="L41" s="720">
        <v>0.19354838709677419</v>
      </c>
      <c r="M41" s="1031">
        <v>0.32786885245901642</v>
      </c>
    </row>
    <row r="42" spans="1:13">
      <c r="A42" s="1043"/>
      <c r="B42" s="823"/>
      <c r="C42" s="200" t="s">
        <v>49</v>
      </c>
      <c r="D42" s="276"/>
      <c r="E42" s="276"/>
      <c r="F42" s="691"/>
      <c r="G42" s="669"/>
      <c r="H42" s="669"/>
      <c r="I42" s="721"/>
      <c r="J42" s="722"/>
      <c r="K42" s="721"/>
      <c r="L42" s="722"/>
      <c r="M42" s="1032"/>
    </row>
    <row r="43" spans="1:13">
      <c r="A43" s="1043"/>
      <c r="B43" s="823"/>
      <c r="C43" s="200" t="s">
        <v>50</v>
      </c>
      <c r="D43" s="276"/>
      <c r="E43" s="276"/>
      <c r="F43" s="691"/>
      <c r="G43" s="669"/>
      <c r="H43" s="669"/>
      <c r="I43" s="721"/>
      <c r="J43" s="722"/>
      <c r="K43" s="721"/>
      <c r="L43" s="722"/>
      <c r="M43" s="1032"/>
    </row>
    <row r="44" spans="1:13">
      <c r="A44" s="1043"/>
      <c r="B44" s="823"/>
      <c r="C44" s="200" t="s">
        <v>51</v>
      </c>
      <c r="D44" s="276"/>
      <c r="E44" s="276"/>
      <c r="F44" s="691"/>
      <c r="G44" s="669"/>
      <c r="H44" s="669"/>
      <c r="I44" s="721"/>
      <c r="J44" s="722"/>
      <c r="K44" s="721"/>
      <c r="L44" s="722"/>
      <c r="M44" s="1032"/>
    </row>
    <row r="45" spans="1:13">
      <c r="A45" s="1043"/>
      <c r="B45" s="823"/>
      <c r="C45" s="200" t="s">
        <v>52</v>
      </c>
      <c r="D45" s="276"/>
      <c r="E45" s="276"/>
      <c r="F45" s="691"/>
      <c r="G45" s="669"/>
      <c r="H45" s="669"/>
      <c r="I45" s="721"/>
      <c r="J45" s="722"/>
      <c r="K45" s="721"/>
      <c r="L45" s="722"/>
      <c r="M45" s="1032"/>
    </row>
    <row r="46" spans="1:13">
      <c r="A46" s="1043"/>
      <c r="B46" s="823"/>
      <c r="C46" s="200" t="s">
        <v>53</v>
      </c>
      <c r="D46" s="276"/>
      <c r="E46" s="276"/>
      <c r="F46" s="691"/>
      <c r="G46" s="669"/>
      <c r="H46" s="669"/>
      <c r="I46" s="721"/>
      <c r="J46" s="722"/>
      <c r="K46" s="721"/>
      <c r="L46" s="722"/>
      <c r="M46" s="1032"/>
    </row>
    <row r="47" spans="1:13">
      <c r="A47" s="1043"/>
      <c r="B47" s="823"/>
      <c r="C47" s="200" t="s">
        <v>54</v>
      </c>
      <c r="D47" s="276"/>
      <c r="E47" s="276"/>
      <c r="F47" s="691"/>
      <c r="G47" s="669"/>
      <c r="H47" s="669"/>
      <c r="I47" s="721"/>
      <c r="J47" s="722"/>
      <c r="K47" s="721"/>
      <c r="L47" s="722"/>
      <c r="M47" s="1032"/>
    </row>
    <row r="48" spans="1:13">
      <c r="A48" s="1043"/>
      <c r="B48" s="823"/>
      <c r="C48" s="200" t="s">
        <v>155</v>
      </c>
      <c r="D48" s="276"/>
      <c r="E48" s="276"/>
      <c r="F48" s="691"/>
      <c r="G48" s="669"/>
      <c r="H48" s="669"/>
      <c r="I48" s="721"/>
      <c r="J48" s="722"/>
      <c r="K48" s="721"/>
      <c r="L48" s="722"/>
      <c r="M48" s="1032"/>
    </row>
    <row r="49" spans="1:13" ht="15.75" thickBot="1">
      <c r="A49" s="1045" t="s">
        <v>147</v>
      </c>
      <c r="B49" s="1046"/>
      <c r="C49" s="1046"/>
      <c r="D49" s="692">
        <v>1</v>
      </c>
      <c r="E49" s="692">
        <v>140</v>
      </c>
      <c r="F49" s="693">
        <v>0.99470046082949304</v>
      </c>
      <c r="G49" s="694">
        <v>1.0123966942148761</v>
      </c>
      <c r="H49" s="694">
        <v>1</v>
      </c>
      <c r="I49" s="723">
        <v>1</v>
      </c>
      <c r="J49" s="723">
        <v>1</v>
      </c>
      <c r="K49" s="724">
        <v>1.475206611570248</v>
      </c>
      <c r="L49" s="723">
        <v>0.19354838709677419</v>
      </c>
      <c r="M49" s="725">
        <v>0.32786885245901642</v>
      </c>
    </row>
    <row r="50" spans="1:13" ht="15" customHeight="1">
      <c r="A50" s="1047" t="s">
        <v>156</v>
      </c>
      <c r="B50" s="1015" t="s">
        <v>56</v>
      </c>
      <c r="C50" s="259" t="s">
        <v>57</v>
      </c>
      <c r="D50" s="695"/>
      <c r="E50" s="695"/>
      <c r="F50" s="696"/>
      <c r="G50" s="697"/>
      <c r="H50" s="697"/>
      <c r="I50" s="726"/>
      <c r="J50" s="727"/>
      <c r="K50" s="726"/>
      <c r="L50" s="727"/>
      <c r="M50" s="1037"/>
    </row>
    <row r="51" spans="1:13">
      <c r="A51" s="1043"/>
      <c r="B51" s="1023"/>
      <c r="C51" s="200" t="s">
        <v>58</v>
      </c>
      <c r="D51" s="276"/>
      <c r="E51" s="276"/>
      <c r="F51" s="691"/>
      <c r="G51" s="669"/>
      <c r="H51" s="669"/>
      <c r="I51" s="721"/>
      <c r="J51" s="722"/>
      <c r="K51" s="721"/>
      <c r="L51" s="722"/>
      <c r="M51" s="1032"/>
    </row>
    <row r="52" spans="1:13">
      <c r="A52" s="1043"/>
      <c r="B52" s="1023"/>
      <c r="C52" s="200" t="s">
        <v>157</v>
      </c>
      <c r="D52" s="276"/>
      <c r="E52" s="275"/>
      <c r="F52" s="698"/>
      <c r="G52" s="669"/>
      <c r="H52" s="669"/>
      <c r="I52" s="721"/>
      <c r="J52" s="722"/>
      <c r="K52" s="721"/>
      <c r="L52" s="722"/>
      <c r="M52" s="1032"/>
    </row>
    <row r="53" spans="1:13">
      <c r="A53" s="1043"/>
      <c r="B53" s="823" t="s">
        <v>60</v>
      </c>
      <c r="C53" s="257" t="s">
        <v>61</v>
      </c>
      <c r="D53" s="275"/>
      <c r="E53" s="275"/>
      <c r="F53" s="698"/>
      <c r="G53" s="669"/>
      <c r="H53" s="699"/>
      <c r="I53" s="721"/>
      <c r="J53" s="722"/>
      <c r="K53" s="721"/>
      <c r="L53" s="722"/>
      <c r="M53" s="1032"/>
    </row>
    <row r="54" spans="1:13">
      <c r="A54" s="1043"/>
      <c r="B54" s="823"/>
      <c r="C54" s="522" t="s">
        <v>62</v>
      </c>
      <c r="D54" s="257">
        <v>1</v>
      </c>
      <c r="E54" s="257">
        <v>140</v>
      </c>
      <c r="F54" s="700">
        <v>0.57738607270865339</v>
      </c>
      <c r="G54" s="701">
        <v>0.96899224806201545</v>
      </c>
      <c r="H54" s="701"/>
      <c r="I54" s="728">
        <v>1</v>
      </c>
      <c r="J54" s="729">
        <v>1</v>
      </c>
      <c r="K54" s="728">
        <v>1.0387596899224807</v>
      </c>
      <c r="L54" s="729">
        <v>0.25</v>
      </c>
      <c r="M54" s="1032">
        <v>0.8214285714285714</v>
      </c>
    </row>
    <row r="55" spans="1:13">
      <c r="A55" s="1043"/>
      <c r="B55" s="823"/>
      <c r="C55" s="257" t="s">
        <v>63</v>
      </c>
      <c r="D55" s="275"/>
      <c r="E55" s="275"/>
      <c r="F55" s="698"/>
      <c r="G55" s="669"/>
      <c r="H55" s="669"/>
      <c r="I55" s="721"/>
      <c r="J55" s="722"/>
      <c r="K55" s="721"/>
      <c r="L55" s="722"/>
      <c r="M55" s="1032"/>
    </row>
    <row r="56" spans="1:13">
      <c r="A56" s="1043"/>
      <c r="B56" s="823"/>
      <c r="C56" s="257" t="s">
        <v>64</v>
      </c>
      <c r="D56" s="275"/>
      <c r="E56" s="275"/>
      <c r="F56" s="698"/>
      <c r="G56" s="669"/>
      <c r="H56" s="669"/>
      <c r="I56" s="721"/>
      <c r="J56" s="722"/>
      <c r="K56" s="721"/>
      <c r="L56" s="722"/>
      <c r="M56" s="1032"/>
    </row>
    <row r="57" spans="1:13">
      <c r="A57" s="1043"/>
      <c r="B57" s="823"/>
      <c r="C57" s="522" t="s">
        <v>65</v>
      </c>
      <c r="D57" s="257">
        <v>1</v>
      </c>
      <c r="E57" s="257">
        <v>140</v>
      </c>
      <c r="F57" s="700">
        <v>0.94478238607270881</v>
      </c>
      <c r="G57" s="701">
        <v>1.1473214285714286</v>
      </c>
      <c r="H57" s="701">
        <v>1</v>
      </c>
      <c r="I57" s="728"/>
      <c r="J57" s="729">
        <v>1</v>
      </c>
      <c r="K57" s="728">
        <v>1.13215859030837</v>
      </c>
      <c r="L57" s="729">
        <v>0.29661016949152541</v>
      </c>
      <c r="M57" s="1032">
        <v>0.97849462365591389</v>
      </c>
    </row>
    <row r="58" spans="1:13">
      <c r="A58" s="1043"/>
      <c r="B58" s="823"/>
      <c r="C58" s="257" t="s">
        <v>66</v>
      </c>
      <c r="D58" s="275"/>
      <c r="E58" s="276"/>
      <c r="F58" s="691"/>
      <c r="G58" s="669"/>
      <c r="H58" s="669"/>
      <c r="I58" s="721"/>
      <c r="J58" s="722"/>
      <c r="K58" s="721"/>
      <c r="L58" s="722"/>
      <c r="M58" s="1032"/>
    </row>
    <row r="59" spans="1:13">
      <c r="A59" s="1043"/>
      <c r="B59" s="1016" t="s">
        <v>67</v>
      </c>
      <c r="C59" s="257" t="s">
        <v>68</v>
      </c>
      <c r="D59" s="275"/>
      <c r="E59" s="276"/>
      <c r="F59" s="691"/>
      <c r="G59" s="669"/>
      <c r="H59" s="669"/>
      <c r="I59" s="721"/>
      <c r="J59" s="722"/>
      <c r="K59" s="721"/>
      <c r="L59" s="722"/>
      <c r="M59" s="1032"/>
    </row>
    <row r="60" spans="1:13">
      <c r="A60" s="1043"/>
      <c r="B60" s="1016"/>
      <c r="C60" s="200" t="s">
        <v>69</v>
      </c>
      <c r="D60" s="276"/>
      <c r="E60" s="276"/>
      <c r="F60" s="691"/>
      <c r="G60" s="669"/>
      <c r="H60" s="669"/>
      <c r="I60" s="721"/>
      <c r="J60" s="722"/>
      <c r="K60" s="721"/>
      <c r="L60" s="722"/>
      <c r="M60" s="1032"/>
    </row>
    <row r="61" spans="1:13">
      <c r="A61" s="1043"/>
      <c r="B61" s="1016"/>
      <c r="C61" s="200" t="s">
        <v>70</v>
      </c>
      <c r="D61" s="276">
        <v>1</v>
      </c>
      <c r="E61" s="276">
        <v>80</v>
      </c>
      <c r="F61" s="691">
        <v>0.86624999999999996</v>
      </c>
      <c r="G61" s="669">
        <v>0.35714285714285715</v>
      </c>
      <c r="H61" s="669">
        <v>1</v>
      </c>
      <c r="I61" s="721"/>
      <c r="J61" s="722">
        <v>1</v>
      </c>
      <c r="K61" s="721">
        <v>0</v>
      </c>
      <c r="L61" s="722">
        <v>1</v>
      </c>
      <c r="M61" s="1032">
        <v>0.95714285714285718</v>
      </c>
    </row>
    <row r="62" spans="1:13">
      <c r="A62" s="1043"/>
      <c r="B62" s="1016"/>
      <c r="C62" s="200" t="s">
        <v>158</v>
      </c>
      <c r="D62" s="276"/>
      <c r="E62" s="276"/>
      <c r="F62" s="691"/>
      <c r="G62" s="669"/>
      <c r="H62" s="669"/>
      <c r="I62" s="721"/>
      <c r="J62" s="722"/>
      <c r="K62" s="721"/>
      <c r="L62" s="722"/>
      <c r="M62" s="1032"/>
    </row>
    <row r="63" spans="1:13" ht="15" customHeight="1">
      <c r="A63" s="1043"/>
      <c r="B63" s="829" t="s">
        <v>159</v>
      </c>
      <c r="C63" s="200" t="s">
        <v>160</v>
      </c>
      <c r="D63" s="276"/>
      <c r="E63" s="276"/>
      <c r="F63" s="691"/>
      <c r="G63" s="669"/>
      <c r="H63" s="669"/>
      <c r="I63" s="721"/>
      <c r="J63" s="722"/>
      <c r="K63" s="721"/>
      <c r="L63" s="722"/>
      <c r="M63" s="1032"/>
    </row>
    <row r="64" spans="1:13">
      <c r="A64" s="1043"/>
      <c r="B64" s="829"/>
      <c r="C64" s="200" t="s">
        <v>74</v>
      </c>
      <c r="D64" s="276"/>
      <c r="E64" s="276"/>
      <c r="F64" s="691"/>
      <c r="G64" s="669"/>
      <c r="H64" s="669"/>
      <c r="I64" s="721"/>
      <c r="J64" s="722"/>
      <c r="K64" s="721"/>
      <c r="L64" s="722"/>
      <c r="M64" s="1032"/>
    </row>
    <row r="65" spans="1:13">
      <c r="A65" s="1043"/>
      <c r="B65" s="829"/>
      <c r="C65" s="522" t="s">
        <v>161</v>
      </c>
      <c r="D65" s="702"/>
      <c r="E65" s="702"/>
      <c r="F65" s="703"/>
      <c r="G65" s="704"/>
      <c r="H65" s="705"/>
      <c r="I65" s="730"/>
      <c r="J65" s="731"/>
      <c r="K65" s="730"/>
      <c r="L65" s="731"/>
      <c r="M65" s="1032"/>
    </row>
    <row r="66" spans="1:13" ht="15.75" thickBot="1">
      <c r="A66" s="1039" t="s">
        <v>147</v>
      </c>
      <c r="B66" s="1040"/>
      <c r="C66" s="1040"/>
      <c r="D66" s="706">
        <v>3</v>
      </c>
      <c r="E66" s="706">
        <v>360</v>
      </c>
      <c r="F66" s="707">
        <v>0.78445440063719651</v>
      </c>
      <c r="G66" s="708">
        <v>0.89144050104384132</v>
      </c>
      <c r="H66" s="708">
        <v>1</v>
      </c>
      <c r="I66" s="732">
        <v>1</v>
      </c>
      <c r="J66" s="732">
        <v>1</v>
      </c>
      <c r="K66" s="733">
        <v>0.98241206030150752</v>
      </c>
      <c r="L66" s="732">
        <v>0.32704402515723269</v>
      </c>
      <c r="M66" s="734">
        <v>0.94150417827298039</v>
      </c>
    </row>
    <row r="67" spans="1:13" ht="30">
      <c r="A67" s="1042" t="s">
        <v>162</v>
      </c>
      <c r="B67" s="504" t="s">
        <v>163</v>
      </c>
      <c r="C67" s="287" t="s">
        <v>164</v>
      </c>
      <c r="D67" s="709"/>
      <c r="E67" s="709"/>
      <c r="F67" s="710"/>
      <c r="G67" s="667"/>
      <c r="H67" s="667"/>
      <c r="I67" s="735"/>
      <c r="J67" s="736"/>
      <c r="K67" s="735"/>
      <c r="L67" s="736"/>
      <c r="M67" s="1031"/>
    </row>
    <row r="68" spans="1:13" ht="15" customHeight="1">
      <c r="A68" s="1043"/>
      <c r="B68" s="830" t="s">
        <v>78</v>
      </c>
      <c r="C68" s="522" t="s">
        <v>165</v>
      </c>
      <c r="D68" s="257">
        <v>1</v>
      </c>
      <c r="E68" s="257">
        <v>60</v>
      </c>
      <c r="F68" s="700">
        <v>0.94397252090800476</v>
      </c>
      <c r="G68" s="701">
        <v>1.2523364485981308</v>
      </c>
      <c r="H68" s="701">
        <v>1</v>
      </c>
      <c r="I68" s="728">
        <v>0</v>
      </c>
      <c r="J68" s="729">
        <v>1</v>
      </c>
      <c r="K68" s="728">
        <v>1.8350515463917525</v>
      </c>
      <c r="L68" s="729">
        <v>0.30232558139534882</v>
      </c>
      <c r="M68" s="1032">
        <v>0.34831460674157305</v>
      </c>
    </row>
    <row r="69" spans="1:13">
      <c r="A69" s="1043"/>
      <c r="B69" s="1048"/>
      <c r="C69" s="200" t="s">
        <v>80</v>
      </c>
      <c r="D69" s="711"/>
      <c r="E69" s="711"/>
      <c r="F69" s="712"/>
      <c r="G69" s="713"/>
      <c r="H69" s="713"/>
      <c r="I69" s="737"/>
      <c r="J69" s="738"/>
      <c r="K69" s="737"/>
      <c r="L69" s="738"/>
      <c r="M69" s="1032"/>
    </row>
    <row r="70" spans="1:13">
      <c r="A70" s="1043"/>
      <c r="B70" s="1016" t="s">
        <v>81</v>
      </c>
      <c r="C70" s="200" t="s">
        <v>82</v>
      </c>
      <c r="D70" s="276"/>
      <c r="E70" s="276"/>
      <c r="F70" s="691"/>
      <c r="G70" s="669"/>
      <c r="H70" s="669"/>
      <c r="I70" s="721"/>
      <c r="J70" s="722"/>
      <c r="K70" s="721"/>
      <c r="L70" s="722"/>
      <c r="M70" s="1032"/>
    </row>
    <row r="71" spans="1:13">
      <c r="A71" s="1043"/>
      <c r="B71" s="1016"/>
      <c r="C71" s="200" t="s">
        <v>83</v>
      </c>
      <c r="D71" s="276"/>
      <c r="E71" s="276"/>
      <c r="F71" s="691"/>
      <c r="G71" s="669"/>
      <c r="H71" s="669"/>
      <c r="I71" s="721"/>
      <c r="J71" s="722"/>
      <c r="K71" s="721"/>
      <c r="L71" s="722"/>
      <c r="M71" s="1032"/>
    </row>
    <row r="72" spans="1:13">
      <c r="A72" s="1043"/>
      <c r="B72" s="1023" t="s">
        <v>84</v>
      </c>
      <c r="C72" s="200" t="s">
        <v>85</v>
      </c>
      <c r="D72" s="276"/>
      <c r="E72" s="276"/>
      <c r="F72" s="691"/>
      <c r="G72" s="669"/>
      <c r="H72" s="669"/>
      <c r="I72" s="721"/>
      <c r="J72" s="722"/>
      <c r="K72" s="721"/>
      <c r="L72" s="722"/>
      <c r="M72" s="1032"/>
    </row>
    <row r="73" spans="1:13">
      <c r="A73" s="1043"/>
      <c r="B73" s="1023"/>
      <c r="C73" s="200" t="s">
        <v>86</v>
      </c>
      <c r="D73" s="276"/>
      <c r="E73" s="276"/>
      <c r="F73" s="691"/>
      <c r="G73" s="669"/>
      <c r="H73" s="669"/>
      <c r="I73" s="721"/>
      <c r="J73" s="722"/>
      <c r="K73" s="721"/>
      <c r="L73" s="722"/>
      <c r="M73" s="1032"/>
    </row>
    <row r="74" spans="1:13">
      <c r="A74" s="1043"/>
      <c r="B74" s="1016" t="s">
        <v>87</v>
      </c>
      <c r="C74" s="200" t="s">
        <v>88</v>
      </c>
      <c r="D74" s="276"/>
      <c r="E74" s="276"/>
      <c r="F74" s="691"/>
      <c r="G74" s="669"/>
      <c r="H74" s="669"/>
      <c r="I74" s="721"/>
      <c r="J74" s="722"/>
      <c r="K74" s="721"/>
      <c r="L74" s="722"/>
      <c r="M74" s="1032"/>
    </row>
    <row r="75" spans="1:13">
      <c r="A75" s="1043"/>
      <c r="B75" s="1016"/>
      <c r="C75" s="200" t="s">
        <v>89</v>
      </c>
      <c r="D75" s="276"/>
      <c r="E75" s="276"/>
      <c r="F75" s="691"/>
      <c r="G75" s="669"/>
      <c r="H75" s="669"/>
      <c r="I75" s="721"/>
      <c r="J75" s="722"/>
      <c r="K75" s="721"/>
      <c r="L75" s="722"/>
      <c r="M75" s="1032"/>
    </row>
    <row r="76" spans="1:13">
      <c r="A76" s="1043"/>
      <c r="B76" s="1016"/>
      <c r="C76" s="200" t="s">
        <v>90</v>
      </c>
      <c r="D76" s="276"/>
      <c r="E76" s="276"/>
      <c r="F76" s="691"/>
      <c r="G76" s="669"/>
      <c r="H76" s="669"/>
      <c r="I76" s="721"/>
      <c r="J76" s="722"/>
      <c r="K76" s="721"/>
      <c r="L76" s="722"/>
      <c r="M76" s="1032"/>
    </row>
    <row r="77" spans="1:13">
      <c r="A77" s="1043"/>
      <c r="B77" s="1016"/>
      <c r="C77" s="200" t="s">
        <v>166</v>
      </c>
      <c r="D77" s="276"/>
      <c r="E77" s="276"/>
      <c r="F77" s="691"/>
      <c r="G77" s="669"/>
      <c r="H77" s="669"/>
      <c r="I77" s="721"/>
      <c r="J77" s="722"/>
      <c r="K77" s="721"/>
      <c r="L77" s="722"/>
      <c r="M77" s="1032"/>
    </row>
    <row r="78" spans="1:13">
      <c r="A78" s="1043"/>
      <c r="B78" s="1016" t="s">
        <v>167</v>
      </c>
      <c r="C78" s="200" t="s">
        <v>93</v>
      </c>
      <c r="D78" s="276"/>
      <c r="E78" s="276"/>
      <c r="F78" s="691"/>
      <c r="G78" s="669"/>
      <c r="H78" s="669"/>
      <c r="I78" s="721"/>
      <c r="J78" s="722"/>
      <c r="K78" s="721"/>
      <c r="L78" s="722"/>
      <c r="M78" s="1032"/>
    </row>
    <row r="79" spans="1:13">
      <c r="A79" s="1043"/>
      <c r="B79" s="1016"/>
      <c r="C79" s="200" t="s">
        <v>168</v>
      </c>
      <c r="D79" s="276"/>
      <c r="E79" s="276"/>
      <c r="F79" s="691"/>
      <c r="G79" s="669"/>
      <c r="H79" s="669"/>
      <c r="I79" s="721"/>
      <c r="J79" s="722"/>
      <c r="K79" s="721"/>
      <c r="L79" s="722"/>
      <c r="M79" s="1032"/>
    </row>
    <row r="80" spans="1:13">
      <c r="A80" s="1043"/>
      <c r="B80" s="1016"/>
      <c r="C80" s="200" t="s">
        <v>169</v>
      </c>
      <c r="D80" s="276"/>
      <c r="E80" s="276"/>
      <c r="F80" s="691"/>
      <c r="G80" s="669"/>
      <c r="H80" s="669"/>
      <c r="I80" s="721"/>
      <c r="J80" s="722"/>
      <c r="K80" s="721"/>
      <c r="L80" s="722"/>
      <c r="M80" s="1032"/>
    </row>
    <row r="81" spans="1:16">
      <c r="A81" s="1043"/>
      <c r="B81" s="823" t="s">
        <v>170</v>
      </c>
      <c r="C81" s="200" t="s">
        <v>171</v>
      </c>
      <c r="D81" s="276"/>
      <c r="E81" s="276"/>
      <c r="F81" s="691"/>
      <c r="G81" s="669"/>
      <c r="H81" s="669"/>
      <c r="I81" s="721"/>
      <c r="J81" s="722"/>
      <c r="K81" s="721"/>
      <c r="L81" s="722"/>
      <c r="M81" s="1032"/>
    </row>
    <row r="82" spans="1:16">
      <c r="A82" s="1043"/>
      <c r="B82" s="823"/>
      <c r="C82" s="522" t="s">
        <v>172</v>
      </c>
      <c r="D82" s="714"/>
      <c r="E82" s="714"/>
      <c r="F82" s="715"/>
      <c r="G82" s="705"/>
      <c r="H82" s="705"/>
      <c r="I82" s="739"/>
      <c r="J82" s="740"/>
      <c r="K82" s="739"/>
      <c r="L82" s="740"/>
      <c r="M82" s="1032"/>
    </row>
    <row r="83" spans="1:16">
      <c r="A83" s="1043"/>
      <c r="B83" s="823"/>
      <c r="C83" s="200" t="s">
        <v>173</v>
      </c>
      <c r="D83" s="276"/>
      <c r="E83" s="276"/>
      <c r="F83" s="691"/>
      <c r="G83" s="669"/>
      <c r="H83" s="669"/>
      <c r="I83" s="721"/>
      <c r="J83" s="722"/>
      <c r="K83" s="721"/>
      <c r="L83" s="722"/>
      <c r="M83" s="1032"/>
    </row>
    <row r="84" spans="1:16" ht="15.75" thickBot="1">
      <c r="A84" s="1039" t="s">
        <v>147</v>
      </c>
      <c r="B84" s="1040"/>
      <c r="C84" s="1040"/>
      <c r="D84" s="706">
        <v>1</v>
      </c>
      <c r="E84" s="706">
        <v>60</v>
      </c>
      <c r="F84" s="707">
        <v>0.94397252090800476</v>
      </c>
      <c r="G84" s="708">
        <v>1.2523364485981308</v>
      </c>
      <c r="H84" s="708">
        <v>1</v>
      </c>
      <c r="I84" s="732">
        <v>0</v>
      </c>
      <c r="J84" s="732">
        <v>1</v>
      </c>
      <c r="K84" s="741">
        <v>1.8350515463917525</v>
      </c>
      <c r="L84" s="732">
        <v>0.30232558139534882</v>
      </c>
      <c r="M84" s="734">
        <v>0.34831460674157305</v>
      </c>
    </row>
    <row r="85" spans="1:16" ht="15.75" hidden="1" customHeight="1" thickBot="1">
      <c r="A85" s="1035" t="s">
        <v>174</v>
      </c>
      <c r="B85" s="1041" t="s">
        <v>100</v>
      </c>
      <c r="C85" s="287" t="s">
        <v>101</v>
      </c>
      <c r="D85" s="709"/>
      <c r="E85" s="709"/>
      <c r="F85" s="710"/>
      <c r="G85" s="667"/>
      <c r="H85" s="667"/>
      <c r="I85" s="735"/>
      <c r="J85" s="736"/>
      <c r="K85" s="735"/>
      <c r="L85" s="736"/>
      <c r="M85" s="1033"/>
      <c r="O85">
        <v>1</v>
      </c>
      <c r="P85">
        <v>140</v>
      </c>
    </row>
    <row r="86" spans="1:16" ht="15.75" hidden="1" customHeight="1" thickBot="1">
      <c r="A86" s="1036"/>
      <c r="B86" s="1016"/>
      <c r="C86" s="200" t="s">
        <v>102</v>
      </c>
      <c r="D86" s="276"/>
      <c r="E86" s="276"/>
      <c r="F86" s="691"/>
      <c r="G86" s="669"/>
      <c r="H86" s="669"/>
      <c r="I86" s="721"/>
      <c r="J86" s="722"/>
      <c r="K86" s="721"/>
      <c r="L86" s="722"/>
      <c r="M86" s="1034"/>
    </row>
    <row r="87" spans="1:16" ht="15.75" hidden="1" customHeight="1" thickBot="1">
      <c r="A87" s="1036"/>
      <c r="B87" s="1016"/>
      <c r="C87" s="200" t="s">
        <v>103</v>
      </c>
      <c r="D87" s="276"/>
      <c r="E87" s="276"/>
      <c r="F87" s="691"/>
      <c r="G87" s="669"/>
      <c r="H87" s="669"/>
      <c r="I87" s="721"/>
      <c r="J87" s="722"/>
      <c r="K87" s="721"/>
      <c r="L87" s="722"/>
      <c r="M87" s="1034"/>
    </row>
    <row r="88" spans="1:16" ht="15.75" hidden="1" customHeight="1" thickBot="1">
      <c r="A88" s="1036"/>
      <c r="B88" s="503" t="s">
        <v>104</v>
      </c>
      <c r="C88" s="200" t="s">
        <v>105</v>
      </c>
      <c r="D88" s="276"/>
      <c r="E88" s="276"/>
      <c r="F88" s="691"/>
      <c r="G88" s="669"/>
      <c r="H88" s="669"/>
      <c r="I88" s="721"/>
      <c r="J88" s="722"/>
      <c r="K88" s="721"/>
      <c r="L88" s="722"/>
      <c r="M88" s="1034"/>
    </row>
    <row r="89" spans="1:16" ht="15.75" hidden="1" customHeight="1" thickBot="1">
      <c r="A89" s="1036"/>
      <c r="B89" s="1016" t="s">
        <v>175</v>
      </c>
      <c r="C89" s="200" t="s">
        <v>107</v>
      </c>
      <c r="D89" s="276"/>
      <c r="E89" s="276"/>
      <c r="F89" s="691"/>
      <c r="G89" s="669"/>
      <c r="H89" s="669"/>
      <c r="I89" s="721"/>
      <c r="J89" s="722"/>
      <c r="K89" s="721"/>
      <c r="L89" s="722"/>
      <c r="M89" s="1034"/>
    </row>
    <row r="90" spans="1:16" ht="15.75" hidden="1" customHeight="1" thickBot="1">
      <c r="A90" s="1036"/>
      <c r="B90" s="1016"/>
      <c r="C90" s="200" t="s">
        <v>108</v>
      </c>
      <c r="D90" s="276"/>
      <c r="E90" s="276"/>
      <c r="F90" s="691"/>
      <c r="G90" s="669"/>
      <c r="H90" s="669"/>
      <c r="I90" s="721"/>
      <c r="J90" s="722"/>
      <c r="K90" s="721"/>
      <c r="L90" s="722"/>
      <c r="M90" s="1034"/>
      <c r="O90">
        <v>1</v>
      </c>
      <c r="P90">
        <v>82</v>
      </c>
    </row>
    <row r="91" spans="1:16" ht="15.75" hidden="1" customHeight="1" thickBot="1">
      <c r="A91" s="1036"/>
      <c r="B91" s="1016"/>
      <c r="C91" s="200" t="s">
        <v>176</v>
      </c>
      <c r="D91" s="276"/>
      <c r="E91" s="276"/>
      <c r="F91" s="691"/>
      <c r="G91" s="669"/>
      <c r="H91" s="669"/>
      <c r="I91" s="721"/>
      <c r="J91" s="722"/>
      <c r="K91" s="721"/>
      <c r="L91" s="722"/>
      <c r="M91" s="1034"/>
    </row>
    <row r="92" spans="1:16" ht="15.75" hidden="1" customHeight="1" thickBot="1">
      <c r="A92" s="1039" t="s">
        <v>147</v>
      </c>
      <c r="B92" s="1040"/>
      <c r="C92" s="1040"/>
      <c r="D92" s="672">
        <v>0</v>
      </c>
      <c r="E92" s="672">
        <v>0</v>
      </c>
      <c r="F92" s="673"/>
      <c r="G92" s="673" t="e">
        <v>#DIV/0!</v>
      </c>
      <c r="H92" s="673" t="e">
        <v>#DIV/0!</v>
      </c>
      <c r="I92" s="742" t="e">
        <v>#DIV/0!</v>
      </c>
      <c r="J92" s="742" t="e">
        <v>#DIV/0!</v>
      </c>
      <c r="K92" s="742" t="e">
        <v>#DIV/0!</v>
      </c>
      <c r="L92" s="742" t="e">
        <v>#DIV/0!</v>
      </c>
      <c r="M92" s="734" t="e">
        <v>#DIV/0!</v>
      </c>
    </row>
    <row r="93" spans="1:16">
      <c r="A93" s="1042" t="s">
        <v>177</v>
      </c>
      <c r="B93" s="1038" t="s">
        <v>110</v>
      </c>
      <c r="C93" s="287" t="s">
        <v>111</v>
      </c>
      <c r="D93" s="709"/>
      <c r="E93" s="709"/>
      <c r="F93" s="710"/>
      <c r="G93" s="667"/>
      <c r="H93" s="667"/>
      <c r="I93" s="735"/>
      <c r="J93" s="736"/>
      <c r="K93" s="735"/>
      <c r="L93" s="736"/>
      <c r="M93" s="1031"/>
    </row>
    <row r="94" spans="1:16">
      <c r="A94" s="1043"/>
      <c r="B94" s="1023"/>
      <c r="C94" s="200" t="s">
        <v>112</v>
      </c>
      <c r="D94" s="276"/>
      <c r="E94" s="276"/>
      <c r="F94" s="691"/>
      <c r="G94" s="669"/>
      <c r="H94" s="669"/>
      <c r="I94" s="721"/>
      <c r="J94" s="722"/>
      <c r="K94" s="721"/>
      <c r="L94" s="722"/>
      <c r="M94" s="1032"/>
    </row>
    <row r="95" spans="1:16">
      <c r="A95" s="1043"/>
      <c r="B95" s="1023"/>
      <c r="C95" s="200" t="s">
        <v>178</v>
      </c>
      <c r="D95" s="276"/>
      <c r="E95" s="276"/>
      <c r="F95" s="691"/>
      <c r="G95" s="669"/>
      <c r="H95" s="669"/>
      <c r="I95" s="721"/>
      <c r="J95" s="722"/>
      <c r="K95" s="721"/>
      <c r="L95" s="722"/>
      <c r="M95" s="1032"/>
    </row>
    <row r="96" spans="1:16" ht="15" customHeight="1">
      <c r="A96" s="1043"/>
      <c r="B96" s="1023" t="s">
        <v>114</v>
      </c>
      <c r="C96" s="200" t="s">
        <v>179</v>
      </c>
      <c r="D96" s="276"/>
      <c r="E96" s="276"/>
      <c r="F96" s="691"/>
      <c r="G96" s="669"/>
      <c r="H96" s="669"/>
      <c r="I96" s="721"/>
      <c r="J96" s="722"/>
      <c r="K96" s="721"/>
      <c r="L96" s="722"/>
      <c r="M96" s="1032"/>
    </row>
    <row r="97" spans="1:13">
      <c r="A97" s="1043"/>
      <c r="B97" s="1023"/>
      <c r="C97" s="200" t="s">
        <v>116</v>
      </c>
      <c r="D97" s="276"/>
      <c r="E97" s="276"/>
      <c r="F97" s="691"/>
      <c r="G97" s="669"/>
      <c r="H97" s="669"/>
      <c r="I97" s="721"/>
      <c r="J97" s="722"/>
      <c r="K97" s="721"/>
      <c r="L97" s="722"/>
      <c r="M97" s="1032"/>
    </row>
    <row r="98" spans="1:13">
      <c r="A98" s="1043"/>
      <c r="B98" s="1023"/>
      <c r="C98" s="200" t="s">
        <v>117</v>
      </c>
      <c r="D98" s="276"/>
      <c r="E98" s="276"/>
      <c r="F98" s="691"/>
      <c r="G98" s="669"/>
      <c r="H98" s="669"/>
      <c r="I98" s="721"/>
      <c r="J98" s="722"/>
      <c r="K98" s="721"/>
      <c r="L98" s="722"/>
      <c r="M98" s="1032"/>
    </row>
    <row r="99" spans="1:13">
      <c r="A99" s="1043"/>
      <c r="B99" s="1016" t="s">
        <v>180</v>
      </c>
      <c r="C99" s="200" t="s">
        <v>181</v>
      </c>
      <c r="D99" s="276"/>
      <c r="E99" s="276"/>
      <c r="F99" s="691"/>
      <c r="G99" s="669"/>
      <c r="H99" s="669"/>
      <c r="I99" s="721"/>
      <c r="J99" s="722"/>
      <c r="K99" s="721"/>
      <c r="L99" s="722"/>
      <c r="M99" s="1032"/>
    </row>
    <row r="100" spans="1:13">
      <c r="A100" s="1043"/>
      <c r="B100" s="1016"/>
      <c r="C100" s="200" t="s">
        <v>120</v>
      </c>
      <c r="D100" s="276"/>
      <c r="E100" s="276"/>
      <c r="F100" s="691"/>
      <c r="G100" s="669"/>
      <c r="H100" s="669"/>
      <c r="I100" s="721"/>
      <c r="J100" s="722"/>
      <c r="K100" s="721"/>
      <c r="L100" s="722"/>
      <c r="M100" s="1032"/>
    </row>
    <row r="101" spans="1:13">
      <c r="A101" s="1043"/>
      <c r="B101" s="1016" t="s">
        <v>121</v>
      </c>
      <c r="C101" s="200" t="s">
        <v>182</v>
      </c>
      <c r="D101" s="276"/>
      <c r="E101" s="276"/>
      <c r="F101" s="691"/>
      <c r="G101" s="669"/>
      <c r="H101" s="669"/>
      <c r="I101" s="721"/>
      <c r="J101" s="722"/>
      <c r="K101" s="721"/>
      <c r="L101" s="722"/>
      <c r="M101" s="1032"/>
    </row>
    <row r="102" spans="1:13">
      <c r="A102" s="1043"/>
      <c r="B102" s="1016"/>
      <c r="C102" s="200" t="s">
        <v>183</v>
      </c>
      <c r="D102" s="276"/>
      <c r="E102" s="276"/>
      <c r="F102" s="691"/>
      <c r="G102" s="669"/>
      <c r="H102" s="669"/>
      <c r="I102" s="721"/>
      <c r="J102" s="722"/>
      <c r="K102" s="721"/>
      <c r="L102" s="722"/>
      <c r="M102" s="1032"/>
    </row>
    <row r="103" spans="1:13">
      <c r="A103" s="1043"/>
      <c r="B103" s="1016" t="s">
        <v>124</v>
      </c>
      <c r="C103" s="200" t="s">
        <v>125</v>
      </c>
      <c r="D103" s="276"/>
      <c r="E103" s="276"/>
      <c r="F103" s="691"/>
      <c r="G103" s="669"/>
      <c r="H103" s="669"/>
      <c r="I103" s="721"/>
      <c r="J103" s="722"/>
      <c r="K103" s="721"/>
      <c r="L103" s="722"/>
      <c r="M103" s="1032"/>
    </row>
    <row r="104" spans="1:13">
      <c r="A104" s="1043"/>
      <c r="B104" s="1016"/>
      <c r="C104" s="200" t="s">
        <v>126</v>
      </c>
      <c r="D104" s="276"/>
      <c r="E104" s="276"/>
      <c r="F104" s="691"/>
      <c r="G104" s="669"/>
      <c r="H104" s="669"/>
      <c r="I104" s="721"/>
      <c r="J104" s="722"/>
      <c r="K104" s="721"/>
      <c r="L104" s="722"/>
      <c r="M104" s="1032"/>
    </row>
    <row r="105" spans="1:13">
      <c r="A105" s="1043"/>
      <c r="B105" s="829" t="s">
        <v>127</v>
      </c>
      <c r="C105" s="200" t="s">
        <v>128</v>
      </c>
      <c r="D105" s="276"/>
      <c r="E105" s="276"/>
      <c r="F105" s="691"/>
      <c r="G105" s="669"/>
      <c r="H105" s="669"/>
      <c r="I105" s="721"/>
      <c r="J105" s="722"/>
      <c r="K105" s="721"/>
      <c r="L105" s="722"/>
      <c r="M105" s="1032"/>
    </row>
    <row r="106" spans="1:13">
      <c r="A106" s="1043"/>
      <c r="B106" s="829"/>
      <c r="C106" s="200" t="s">
        <v>129</v>
      </c>
      <c r="D106" s="276"/>
      <c r="E106" s="276"/>
      <c r="F106" s="691"/>
      <c r="G106" s="669"/>
      <c r="H106" s="669"/>
      <c r="I106" s="721"/>
      <c r="J106" s="722"/>
      <c r="K106" s="721"/>
      <c r="L106" s="722"/>
      <c r="M106" s="1032"/>
    </row>
    <row r="107" spans="1:13">
      <c r="A107" s="1043"/>
      <c r="B107" s="829"/>
      <c r="C107" s="522" t="s">
        <v>184</v>
      </c>
      <c r="D107" s="200">
        <v>1</v>
      </c>
      <c r="E107" s="257">
        <v>140</v>
      </c>
      <c r="F107" s="700">
        <v>0.26496927803379416</v>
      </c>
      <c r="G107" s="701">
        <v>0.8783783783783784</v>
      </c>
      <c r="H107" s="701">
        <v>0.44444444444444442</v>
      </c>
      <c r="I107" s="728">
        <v>0</v>
      </c>
      <c r="J107" s="729">
        <v>1</v>
      </c>
      <c r="K107" s="743">
        <v>1.6621621621621621</v>
      </c>
      <c r="L107" s="729">
        <v>0.23728813559322035</v>
      </c>
      <c r="M107" s="1032">
        <v>0.23376623376623376</v>
      </c>
    </row>
    <row r="108" spans="1:13">
      <c r="A108" s="1074" t="s">
        <v>147</v>
      </c>
      <c r="B108" s="1021"/>
      <c r="C108" s="1021"/>
      <c r="D108" s="661">
        <v>1</v>
      </c>
      <c r="E108" s="661">
        <v>140</v>
      </c>
      <c r="F108" s="716">
        <v>0.26496927803379416</v>
      </c>
      <c r="G108" s="717">
        <v>0.8783783783783784</v>
      </c>
      <c r="H108" s="717">
        <v>0.44444444444444442</v>
      </c>
      <c r="I108" s="744">
        <v>0</v>
      </c>
      <c r="J108" s="744">
        <v>1</v>
      </c>
      <c r="K108" s="745">
        <v>1.6621621621621621</v>
      </c>
      <c r="L108" s="744">
        <v>0.23728813559322035</v>
      </c>
      <c r="M108" s="746">
        <v>0.23376623376623376</v>
      </c>
    </row>
    <row r="109" spans="1:13" ht="15.75" thickBot="1">
      <c r="A109" s="1045" t="s">
        <v>185</v>
      </c>
      <c r="B109" s="1046"/>
      <c r="C109" s="1046"/>
      <c r="D109" s="718">
        <v>6</v>
      </c>
      <c r="E109" s="718">
        <v>700</v>
      </c>
      <c r="F109" s="693">
        <v>0.73627956989247323</v>
      </c>
      <c r="G109" s="694">
        <v>0.96563192904656303</v>
      </c>
      <c r="H109" s="694">
        <v>0.9</v>
      </c>
      <c r="I109" s="723">
        <v>0.2857142857142857</v>
      </c>
      <c r="J109" s="723">
        <v>1</v>
      </c>
      <c r="K109" s="747">
        <v>1.2934648581997534</v>
      </c>
      <c r="L109" s="723">
        <v>0.2841530054644808</v>
      </c>
      <c r="M109" s="725">
        <v>0.69453924914675769</v>
      </c>
    </row>
    <row r="110" spans="1:13">
      <c r="A110" s="290" t="s">
        <v>336</v>
      </c>
      <c r="B110" s="1069" t="s">
        <v>386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0"/>
      <c r="M110" s="1071"/>
    </row>
    <row r="111" spans="1:13">
      <c r="A111" s="269" t="s">
        <v>337</v>
      </c>
      <c r="B111" s="1072" t="s">
        <v>206</v>
      </c>
      <c r="C111" s="1072"/>
      <c r="D111" s="1072"/>
      <c r="E111" s="1072"/>
      <c r="F111" s="1072"/>
      <c r="G111" s="1072"/>
      <c r="H111" s="1072"/>
      <c r="I111" s="1072"/>
      <c r="J111" s="1072"/>
      <c r="K111" s="1072"/>
      <c r="L111" s="1072"/>
      <c r="M111" s="1073"/>
    </row>
    <row r="128" spans="15:16">
      <c r="O128">
        <v>0</v>
      </c>
      <c r="P128">
        <v>0</v>
      </c>
    </row>
    <row r="143" spans="15:16">
      <c r="O143">
        <v>1</v>
      </c>
      <c r="P143">
        <v>80</v>
      </c>
    </row>
    <row r="144" spans="15:16">
      <c r="O144">
        <v>1</v>
      </c>
      <c r="P144">
        <v>80</v>
      </c>
    </row>
    <row r="145" spans="15:16">
      <c r="O145">
        <v>7</v>
      </c>
      <c r="P145">
        <v>646</v>
      </c>
    </row>
  </sheetData>
  <mergeCells count="71">
    <mergeCell ref="B110:M110"/>
    <mergeCell ref="B111:M111"/>
    <mergeCell ref="K3:K4"/>
    <mergeCell ref="L3:L4"/>
    <mergeCell ref="M3:M4"/>
    <mergeCell ref="B103:B104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A1:M1"/>
    <mergeCell ref="A2:M2"/>
    <mergeCell ref="H3:H4"/>
    <mergeCell ref="I3:I4"/>
    <mergeCell ref="J3:J4"/>
    <mergeCell ref="G3:G4"/>
    <mergeCell ref="A3:A4"/>
    <mergeCell ref="B3:B4"/>
    <mergeCell ref="C3:C4"/>
    <mergeCell ref="D3:D4"/>
    <mergeCell ref="E3:E4"/>
    <mergeCell ref="F3:F4"/>
    <mergeCell ref="B96:B98"/>
    <mergeCell ref="B99:B100"/>
    <mergeCell ref="B101:B102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B63:B65"/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M67:M83"/>
    <mergeCell ref="M85:M91"/>
    <mergeCell ref="M93:M107"/>
    <mergeCell ref="M5:M12"/>
    <mergeCell ref="M14:M23"/>
    <mergeCell ref="M25:M39"/>
    <mergeCell ref="M41:M48"/>
    <mergeCell ref="M50:M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6"/>
  <sheetViews>
    <sheetView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33" sqref="O33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3" ht="28.5" customHeight="1">
      <c r="A1" s="925" t="s">
        <v>384</v>
      </c>
      <c r="B1" s="925"/>
      <c r="C1" s="925"/>
      <c r="D1" s="925"/>
      <c r="E1" s="925"/>
      <c r="F1" s="925"/>
      <c r="G1" s="925"/>
      <c r="H1" s="925"/>
      <c r="I1" s="925"/>
      <c r="J1" s="925"/>
    </row>
    <row r="2" spans="1:13" ht="31.5" customHeight="1">
      <c r="A2" s="1079" t="s">
        <v>323</v>
      </c>
      <c r="B2" s="1079"/>
      <c r="C2" s="1079"/>
      <c r="D2" s="1079"/>
      <c r="E2" s="1079"/>
      <c r="F2" s="1079"/>
      <c r="G2" s="1079"/>
      <c r="H2" s="1079"/>
      <c r="I2" s="1079"/>
      <c r="J2" s="1079"/>
    </row>
    <row r="3" spans="1:13" ht="39" customHeight="1">
      <c r="A3" s="860" t="s">
        <v>141</v>
      </c>
      <c r="B3" s="860" t="s">
        <v>1</v>
      </c>
      <c r="C3" s="860" t="s">
        <v>2</v>
      </c>
      <c r="D3" s="934" t="s">
        <v>316</v>
      </c>
      <c r="E3" s="1084" t="s">
        <v>317</v>
      </c>
      <c r="F3" s="934" t="s">
        <v>240</v>
      </c>
      <c r="G3" s="847" t="s">
        <v>325</v>
      </c>
      <c r="H3" s="847" t="s">
        <v>326</v>
      </c>
      <c r="I3" s="847" t="s">
        <v>327</v>
      </c>
      <c r="J3" s="847" t="s">
        <v>349</v>
      </c>
    </row>
    <row r="4" spans="1:13" ht="32.25" customHeight="1">
      <c r="A4" s="860"/>
      <c r="B4" s="860"/>
      <c r="C4" s="860"/>
      <c r="D4" s="934"/>
      <c r="E4" s="1084"/>
      <c r="F4" s="934"/>
      <c r="G4" s="847"/>
      <c r="H4" s="847"/>
      <c r="I4" s="847"/>
      <c r="J4" s="847"/>
    </row>
    <row r="5" spans="1:13" ht="42.75" customHeight="1">
      <c r="A5" s="860"/>
      <c r="B5" s="860"/>
      <c r="C5" s="860"/>
      <c r="D5" s="934"/>
      <c r="E5" s="1084"/>
      <c r="F5" s="934"/>
      <c r="G5" s="847"/>
      <c r="H5" s="847"/>
      <c r="I5" s="847"/>
      <c r="J5" s="847"/>
    </row>
    <row r="6" spans="1:13" ht="15.75">
      <c r="A6" s="916" t="s">
        <v>143</v>
      </c>
      <c r="B6" s="916" t="s">
        <v>4</v>
      </c>
      <c r="C6" s="35" t="s">
        <v>5</v>
      </c>
      <c r="D6" s="219"/>
      <c r="E6" s="219"/>
      <c r="F6" s="231"/>
      <c r="G6" s="231"/>
      <c r="H6" s="231"/>
      <c r="I6" s="231"/>
      <c r="J6" s="231"/>
    </row>
    <row r="7" spans="1:13" ht="15.75">
      <c r="A7" s="916"/>
      <c r="B7" s="916"/>
      <c r="C7" s="35" t="s">
        <v>6</v>
      </c>
      <c r="D7" s="219"/>
      <c r="E7" s="219"/>
      <c r="F7" s="231"/>
      <c r="G7" s="231"/>
      <c r="H7" s="231"/>
      <c r="I7" s="231"/>
      <c r="J7" s="231"/>
    </row>
    <row r="8" spans="1:13" ht="15.75">
      <c r="A8" s="916"/>
      <c r="B8" s="916" t="s">
        <v>7</v>
      </c>
      <c r="C8" s="35" t="s">
        <v>8</v>
      </c>
      <c r="D8" s="219"/>
      <c r="E8" s="219"/>
      <c r="F8" s="231"/>
      <c r="G8" s="231"/>
      <c r="H8" s="231"/>
      <c r="I8" s="231"/>
      <c r="J8" s="231"/>
    </row>
    <row r="9" spans="1:13" ht="15.75">
      <c r="A9" s="916"/>
      <c r="B9" s="916"/>
      <c r="C9" s="35" t="s">
        <v>9</v>
      </c>
      <c r="D9" s="219"/>
      <c r="E9" s="219"/>
      <c r="F9" s="231"/>
      <c r="G9" s="231"/>
      <c r="H9" s="231"/>
      <c r="I9" s="231"/>
      <c r="J9" s="231"/>
    </row>
    <row r="10" spans="1:13" ht="15.75">
      <c r="A10" s="916"/>
      <c r="B10" s="916"/>
      <c r="C10" s="35" t="s">
        <v>10</v>
      </c>
      <c r="D10" s="219"/>
      <c r="E10" s="219"/>
      <c r="F10" s="231"/>
      <c r="G10" s="231"/>
      <c r="H10" s="231"/>
      <c r="I10" s="231"/>
      <c r="J10" s="231"/>
    </row>
    <row r="11" spans="1:13" ht="15.75" customHeight="1">
      <c r="A11" s="916"/>
      <c r="B11" s="887" t="s">
        <v>11</v>
      </c>
      <c r="C11" s="35" t="s">
        <v>144</v>
      </c>
      <c r="D11" s="219"/>
      <c r="E11" s="219"/>
      <c r="F11" s="231"/>
      <c r="G11" s="231"/>
      <c r="H11" s="231"/>
      <c r="I11" s="231"/>
      <c r="J11" s="231"/>
    </row>
    <row r="12" spans="1:13" ht="15.75">
      <c r="A12" s="916"/>
      <c r="B12" s="887"/>
      <c r="C12" s="35" t="s">
        <v>145</v>
      </c>
      <c r="D12" s="219"/>
      <c r="E12" s="219"/>
      <c r="F12" s="231"/>
      <c r="G12" s="231"/>
      <c r="H12" s="231"/>
      <c r="I12" s="231"/>
      <c r="J12" s="231"/>
    </row>
    <row r="13" spans="1:13" ht="15.75">
      <c r="A13" s="916"/>
      <c r="B13" s="887"/>
      <c r="C13" s="35" t="s">
        <v>146</v>
      </c>
      <c r="D13" s="219"/>
      <c r="E13" s="219"/>
      <c r="F13" s="231"/>
      <c r="G13" s="231"/>
      <c r="H13" s="231"/>
      <c r="I13" s="231"/>
      <c r="J13" s="231"/>
    </row>
    <row r="14" spans="1:13" ht="15.75">
      <c r="A14" s="1080" t="s">
        <v>147</v>
      </c>
      <c r="B14" s="1080"/>
      <c r="C14" s="1080"/>
      <c r="D14" s="748"/>
      <c r="E14" s="748"/>
      <c r="F14" s="592"/>
      <c r="G14" s="592"/>
      <c r="H14" s="592"/>
      <c r="I14" s="592"/>
      <c r="J14" s="592"/>
    </row>
    <row r="15" spans="1:13" ht="15.75" customHeight="1">
      <c r="A15" s="1081" t="s">
        <v>148</v>
      </c>
      <c r="B15" s="807" t="s">
        <v>15</v>
      </c>
      <c r="C15" s="35" t="s">
        <v>16</v>
      </c>
      <c r="D15" s="219"/>
      <c r="E15" s="219"/>
      <c r="F15" s="219"/>
      <c r="G15" s="219"/>
      <c r="H15" s="219"/>
      <c r="I15" s="219"/>
      <c r="J15" s="219"/>
      <c r="K15" s="2"/>
      <c r="L15" s="2"/>
      <c r="M15" s="2"/>
    </row>
    <row r="16" spans="1:13" ht="15.75">
      <c r="A16" s="1082"/>
      <c r="B16" s="807"/>
      <c r="C16" s="512" t="s">
        <v>17</v>
      </c>
      <c r="D16" s="221">
        <v>1</v>
      </c>
      <c r="E16" s="221">
        <v>60</v>
      </c>
      <c r="F16" s="233">
        <v>1.01</v>
      </c>
      <c r="G16" s="749">
        <v>1</v>
      </c>
      <c r="H16" s="749">
        <v>0.76</v>
      </c>
      <c r="I16" s="749">
        <v>0</v>
      </c>
      <c r="J16" s="750">
        <v>0.25</v>
      </c>
      <c r="K16" s="2"/>
      <c r="L16" s="2"/>
      <c r="M16" s="2"/>
    </row>
    <row r="17" spans="1:14" ht="15.75">
      <c r="A17" s="1082"/>
      <c r="B17" s="807"/>
      <c r="C17" s="35" t="s">
        <v>18</v>
      </c>
      <c r="D17" s="219"/>
      <c r="E17" s="219"/>
      <c r="F17" s="219"/>
      <c r="G17" s="219"/>
      <c r="H17" s="219"/>
      <c r="I17" s="219"/>
      <c r="J17" s="219"/>
      <c r="K17" s="2"/>
      <c r="L17" s="2"/>
      <c r="M17" s="2"/>
    </row>
    <row r="18" spans="1:14" ht="15.75" customHeight="1">
      <c r="A18" s="1082"/>
      <c r="B18" s="887" t="s">
        <v>19</v>
      </c>
      <c r="C18" s="35" t="s">
        <v>20</v>
      </c>
      <c r="D18" s="219"/>
      <c r="E18" s="219"/>
      <c r="F18" s="231"/>
      <c r="G18" s="231"/>
      <c r="H18" s="231"/>
      <c r="I18" s="231"/>
      <c r="J18" s="231"/>
      <c r="K18" s="2"/>
      <c r="L18" s="2"/>
    </row>
    <row r="19" spans="1:14" ht="15.75">
      <c r="A19" s="1082"/>
      <c r="B19" s="887"/>
      <c r="C19" s="35" t="s">
        <v>21</v>
      </c>
      <c r="D19" s="219"/>
      <c r="E19" s="219"/>
      <c r="F19" s="231"/>
      <c r="G19" s="231"/>
      <c r="H19" s="231"/>
      <c r="I19" s="231"/>
      <c r="J19" s="231"/>
      <c r="K19" s="222"/>
      <c r="L19" s="222"/>
      <c r="M19" s="222"/>
      <c r="N19" s="4"/>
    </row>
    <row r="20" spans="1:14" ht="15.75">
      <c r="A20" s="1082"/>
      <c r="B20" s="916" t="s">
        <v>22</v>
      </c>
      <c r="C20" s="35" t="s">
        <v>23</v>
      </c>
      <c r="D20" s="219"/>
      <c r="E20" s="219"/>
      <c r="F20" s="231"/>
      <c r="G20" s="231"/>
      <c r="H20" s="231"/>
      <c r="I20" s="231"/>
      <c r="J20" s="231"/>
    </row>
    <row r="21" spans="1:14" ht="15.75">
      <c r="A21" s="1082"/>
      <c r="B21" s="916"/>
      <c r="C21" s="35" t="s">
        <v>24</v>
      </c>
      <c r="D21" s="219"/>
      <c r="E21" s="219"/>
      <c r="F21" s="231"/>
      <c r="G21" s="231"/>
      <c r="H21" s="231"/>
      <c r="I21" s="231"/>
      <c r="J21" s="231"/>
      <c r="K21" s="4"/>
      <c r="L21" s="2"/>
      <c r="M21" s="2"/>
    </row>
    <row r="22" spans="1:14" ht="15.75">
      <c r="A22" s="1082"/>
      <c r="B22" s="916" t="s">
        <v>25</v>
      </c>
      <c r="C22" s="35" t="s">
        <v>26</v>
      </c>
      <c r="D22" s="219"/>
      <c r="E22" s="219"/>
      <c r="F22" s="231"/>
      <c r="G22" s="231"/>
      <c r="H22" s="231"/>
      <c r="I22" s="231"/>
      <c r="J22" s="231"/>
      <c r="K22" s="4"/>
      <c r="L22" s="2"/>
      <c r="M22" s="2"/>
    </row>
    <row r="23" spans="1:14" ht="15.75">
      <c r="A23" s="1082"/>
      <c r="B23" s="916"/>
      <c r="C23" s="35" t="s">
        <v>27</v>
      </c>
      <c r="D23" s="219"/>
      <c r="E23" s="219"/>
      <c r="F23" s="231"/>
      <c r="G23" s="231"/>
      <c r="H23" s="231"/>
      <c r="I23" s="231"/>
      <c r="J23" s="231"/>
      <c r="K23" s="2"/>
      <c r="L23" s="2"/>
      <c r="M23" s="2"/>
    </row>
    <row r="24" spans="1:14" ht="15.75">
      <c r="A24" s="1083"/>
      <c r="B24" s="916"/>
      <c r="C24" s="35" t="s">
        <v>149</v>
      </c>
      <c r="D24" s="219"/>
      <c r="E24" s="219"/>
      <c r="F24" s="231"/>
      <c r="G24" s="231"/>
      <c r="H24" s="231"/>
      <c r="I24" s="231"/>
      <c r="J24" s="231"/>
      <c r="K24" s="223"/>
      <c r="L24" s="223"/>
      <c r="M24" s="223"/>
    </row>
    <row r="25" spans="1:14" ht="15.75">
      <c r="A25" s="1080" t="s">
        <v>147</v>
      </c>
      <c r="B25" s="1080"/>
      <c r="C25" s="1080"/>
      <c r="D25" s="748">
        <v>1</v>
      </c>
      <c r="E25" s="748">
        <v>60</v>
      </c>
      <c r="F25" s="592">
        <v>1.01</v>
      </c>
      <c r="G25" s="592">
        <v>1.01</v>
      </c>
      <c r="H25" s="592">
        <v>0.39</v>
      </c>
      <c r="I25" s="592">
        <v>0</v>
      </c>
      <c r="J25" s="592">
        <v>0.25</v>
      </c>
    </row>
    <row r="26" spans="1:14" ht="15.75">
      <c r="A26" s="916" t="s">
        <v>150</v>
      </c>
      <c r="B26" s="916" t="s">
        <v>29</v>
      </c>
      <c r="C26" s="35" t="s">
        <v>30</v>
      </c>
      <c r="D26" s="219"/>
      <c r="E26" s="219"/>
      <c r="F26" s="231"/>
      <c r="G26" s="231"/>
      <c r="H26" s="231"/>
      <c r="I26" s="231"/>
      <c r="J26" s="231"/>
    </row>
    <row r="27" spans="1:14" ht="15.75">
      <c r="A27" s="916"/>
      <c r="B27" s="916"/>
      <c r="C27" s="35" t="s">
        <v>31</v>
      </c>
      <c r="D27" s="219"/>
      <c r="E27" s="219"/>
      <c r="F27" s="231"/>
      <c r="G27" s="231"/>
      <c r="H27" s="231"/>
      <c r="I27" s="231"/>
      <c r="J27" s="231"/>
    </row>
    <row r="28" spans="1:14" ht="15.75">
      <c r="A28" s="916"/>
      <c r="B28" s="916"/>
      <c r="C28" s="35" t="s">
        <v>32</v>
      </c>
      <c r="D28" s="219"/>
      <c r="E28" s="219"/>
      <c r="F28" s="231"/>
      <c r="G28" s="231"/>
      <c r="H28" s="231"/>
      <c r="I28" s="231"/>
      <c r="J28" s="231"/>
    </row>
    <row r="29" spans="1:14" ht="15.75">
      <c r="A29" s="916"/>
      <c r="B29" s="916"/>
      <c r="C29" s="35" t="s">
        <v>33</v>
      </c>
      <c r="D29" s="219"/>
      <c r="E29" s="219"/>
      <c r="F29" s="231"/>
      <c r="G29" s="231"/>
      <c r="H29" s="231"/>
      <c r="I29" s="231"/>
      <c r="J29" s="231"/>
    </row>
    <row r="30" spans="1:14" ht="15.75">
      <c r="A30" s="916"/>
      <c r="B30" s="916"/>
      <c r="C30" s="35" t="s">
        <v>151</v>
      </c>
      <c r="D30" s="219"/>
      <c r="E30" s="219"/>
      <c r="F30" s="231"/>
      <c r="G30" s="231"/>
      <c r="H30" s="231"/>
      <c r="I30" s="231"/>
      <c r="J30" s="231"/>
    </row>
    <row r="31" spans="1:14" ht="15.75">
      <c r="A31" s="916"/>
      <c r="B31" s="916" t="s">
        <v>35</v>
      </c>
      <c r="C31" s="35" t="s">
        <v>36</v>
      </c>
      <c r="D31" s="219"/>
      <c r="E31" s="219"/>
      <c r="F31" s="231"/>
      <c r="G31" s="231"/>
      <c r="H31" s="231"/>
      <c r="I31" s="231"/>
      <c r="J31" s="231"/>
    </row>
    <row r="32" spans="1:14" ht="15.75">
      <c r="A32" s="916"/>
      <c r="B32" s="916"/>
      <c r="C32" s="35" t="s">
        <v>37</v>
      </c>
      <c r="D32" s="219"/>
      <c r="E32" s="219"/>
      <c r="F32" s="231"/>
      <c r="G32" s="231"/>
      <c r="H32" s="231"/>
      <c r="I32" s="231"/>
      <c r="J32" s="231"/>
    </row>
    <row r="33" spans="1:10" ht="15.75">
      <c r="A33" s="916"/>
      <c r="B33" s="916"/>
      <c r="C33" s="35" t="s">
        <v>38</v>
      </c>
      <c r="D33" s="219"/>
      <c r="E33" s="219"/>
      <c r="F33" s="231"/>
      <c r="G33" s="231"/>
      <c r="H33" s="231"/>
      <c r="I33" s="231"/>
      <c r="J33" s="231"/>
    </row>
    <row r="34" spans="1:10" ht="15.75">
      <c r="A34" s="916"/>
      <c r="B34" s="916"/>
      <c r="C34" s="35" t="s">
        <v>39</v>
      </c>
      <c r="D34" s="219"/>
      <c r="E34" s="219"/>
      <c r="F34" s="231"/>
      <c r="G34" s="231"/>
      <c r="H34" s="231"/>
      <c r="I34" s="231"/>
      <c r="J34" s="231"/>
    </row>
    <row r="35" spans="1:10" ht="15.75">
      <c r="A35" s="916"/>
      <c r="B35" s="916"/>
      <c r="C35" s="35" t="s">
        <v>40</v>
      </c>
      <c r="D35" s="219"/>
      <c r="E35" s="219"/>
      <c r="F35" s="231"/>
      <c r="G35" s="231"/>
      <c r="H35" s="231"/>
      <c r="I35" s="231"/>
      <c r="J35" s="231"/>
    </row>
    <row r="36" spans="1:10" ht="15.75">
      <c r="A36" s="916"/>
      <c r="B36" s="916"/>
      <c r="C36" s="35" t="s">
        <v>152</v>
      </c>
      <c r="D36" s="219"/>
      <c r="E36" s="219"/>
      <c r="F36" s="231"/>
      <c r="G36" s="231"/>
      <c r="H36" s="231"/>
      <c r="I36" s="231"/>
      <c r="J36" s="231"/>
    </row>
    <row r="37" spans="1:10" ht="15.75">
      <c r="A37" s="916"/>
      <c r="B37" s="916" t="s">
        <v>42</v>
      </c>
      <c r="C37" s="35" t="s">
        <v>43</v>
      </c>
      <c r="D37" s="219"/>
      <c r="E37" s="219"/>
      <c r="F37" s="231"/>
      <c r="G37" s="231"/>
      <c r="H37" s="231"/>
      <c r="I37" s="231"/>
      <c r="J37" s="231"/>
    </row>
    <row r="38" spans="1:10" ht="15.75">
      <c r="A38" s="916"/>
      <c r="B38" s="916"/>
      <c r="C38" s="35" t="s">
        <v>44</v>
      </c>
      <c r="D38" s="219"/>
      <c r="E38" s="219"/>
      <c r="F38" s="231"/>
      <c r="G38" s="231"/>
      <c r="H38" s="231"/>
      <c r="I38" s="231"/>
      <c r="J38" s="231"/>
    </row>
    <row r="39" spans="1:10" ht="15.75">
      <c r="A39" s="916"/>
      <c r="B39" s="916"/>
      <c r="C39" s="35" t="s">
        <v>153</v>
      </c>
      <c r="D39" s="219"/>
      <c r="E39" s="219"/>
      <c r="F39" s="231"/>
      <c r="G39" s="231"/>
      <c r="H39" s="231"/>
      <c r="I39" s="231"/>
      <c r="J39" s="231"/>
    </row>
    <row r="40" spans="1:10" ht="15.75">
      <c r="A40" s="916"/>
      <c r="B40" s="916"/>
      <c r="C40" s="35" t="s">
        <v>46</v>
      </c>
      <c r="D40" s="219"/>
      <c r="E40" s="219"/>
      <c r="F40" s="231"/>
      <c r="G40" s="231"/>
      <c r="H40" s="231"/>
      <c r="I40" s="231"/>
      <c r="J40" s="231"/>
    </row>
    <row r="41" spans="1:10" ht="15.75">
      <c r="A41" s="1080" t="s">
        <v>147</v>
      </c>
      <c r="B41" s="1080"/>
      <c r="C41" s="1080"/>
      <c r="D41" s="748"/>
      <c r="E41" s="748"/>
      <c r="F41" s="592"/>
      <c r="G41" s="592"/>
      <c r="H41" s="592"/>
      <c r="I41" s="592"/>
      <c r="J41" s="592"/>
    </row>
    <row r="42" spans="1:10" ht="15.75">
      <c r="A42" s="851" t="s">
        <v>154</v>
      </c>
      <c r="B42" s="812" t="s">
        <v>47</v>
      </c>
      <c r="C42" s="35" t="s">
        <v>48</v>
      </c>
      <c r="D42" s="230"/>
      <c r="E42" s="230"/>
      <c r="F42" s="232"/>
      <c r="G42" s="232"/>
      <c r="H42" s="232"/>
      <c r="I42" s="232"/>
      <c r="J42" s="232"/>
    </row>
    <row r="43" spans="1:10" ht="15.75">
      <c r="A43" s="852"/>
      <c r="B43" s="812"/>
      <c r="C43" s="35" t="s">
        <v>49</v>
      </c>
      <c r="D43" s="230"/>
      <c r="E43" s="230"/>
      <c r="F43" s="232"/>
      <c r="G43" s="232"/>
      <c r="H43" s="232"/>
      <c r="I43" s="232"/>
      <c r="J43" s="232"/>
    </row>
    <row r="44" spans="1:10" ht="15.75">
      <c r="A44" s="852"/>
      <c r="B44" s="812"/>
      <c r="C44" s="35" t="s">
        <v>50</v>
      </c>
      <c r="D44" s="230"/>
      <c r="E44" s="230"/>
      <c r="F44" s="232"/>
      <c r="G44" s="232"/>
      <c r="H44" s="232"/>
      <c r="I44" s="232"/>
      <c r="J44" s="232"/>
    </row>
    <row r="45" spans="1:10" ht="15.75">
      <c r="A45" s="852"/>
      <c r="B45" s="812"/>
      <c r="C45" s="35" t="s">
        <v>51</v>
      </c>
      <c r="D45" s="230"/>
      <c r="E45" s="230"/>
      <c r="F45" s="232"/>
      <c r="G45" s="232"/>
      <c r="H45" s="232"/>
      <c r="I45" s="232"/>
      <c r="J45" s="232"/>
    </row>
    <row r="46" spans="1:10" ht="15.75">
      <c r="A46" s="852"/>
      <c r="B46" s="812"/>
      <c r="C46" s="35" t="s">
        <v>52</v>
      </c>
      <c r="D46" s="230"/>
      <c r="E46" s="230"/>
      <c r="F46" s="232"/>
      <c r="G46" s="232"/>
      <c r="H46" s="232"/>
      <c r="I46" s="232"/>
      <c r="J46" s="232"/>
    </row>
    <row r="47" spans="1:10" ht="15.75">
      <c r="A47" s="852"/>
      <c r="B47" s="812"/>
      <c r="C47" s="512" t="s">
        <v>53</v>
      </c>
      <c r="D47" s="224">
        <v>1</v>
      </c>
      <c r="E47" s="224">
        <v>210</v>
      </c>
      <c r="F47" s="233">
        <v>0.92</v>
      </c>
      <c r="G47" s="749">
        <v>1</v>
      </c>
      <c r="H47" s="749">
        <v>0.59</v>
      </c>
      <c r="I47" s="749">
        <v>1</v>
      </c>
      <c r="J47" s="750">
        <v>0.64</v>
      </c>
    </row>
    <row r="48" spans="1:10" ht="15.75">
      <c r="A48" s="852"/>
      <c r="B48" s="812"/>
      <c r="C48" s="35" t="s">
        <v>54</v>
      </c>
      <c r="D48" s="230"/>
      <c r="E48" s="230"/>
      <c r="F48" s="232"/>
      <c r="G48" s="749"/>
      <c r="H48" s="749"/>
      <c r="I48" s="749"/>
      <c r="J48" s="751"/>
    </row>
    <row r="49" spans="1:10" ht="15.75">
      <c r="A49" s="918"/>
      <c r="B49" s="812"/>
      <c r="C49" s="512" t="s">
        <v>155</v>
      </c>
      <c r="D49" s="64">
        <v>2</v>
      </c>
      <c r="E49" s="224">
        <v>160</v>
      </c>
      <c r="F49" s="233">
        <v>1</v>
      </c>
      <c r="G49" s="749">
        <v>1</v>
      </c>
      <c r="H49" s="749">
        <v>1</v>
      </c>
      <c r="I49" s="749">
        <v>1</v>
      </c>
      <c r="J49" s="750">
        <v>0.6</v>
      </c>
    </row>
    <row r="50" spans="1:10" ht="15.75">
      <c r="A50" s="1080" t="s">
        <v>147</v>
      </c>
      <c r="B50" s="1080"/>
      <c r="C50" s="1080"/>
      <c r="D50" s="752">
        <v>2</v>
      </c>
      <c r="E50" s="752">
        <v>370</v>
      </c>
      <c r="F50" s="592">
        <v>1</v>
      </c>
      <c r="G50" s="592">
        <v>1</v>
      </c>
      <c r="H50" s="592">
        <v>1</v>
      </c>
      <c r="I50" s="592">
        <v>1</v>
      </c>
      <c r="J50" s="592">
        <v>0.62</v>
      </c>
    </row>
    <row r="51" spans="1:10" ht="15.75" customHeight="1">
      <c r="A51" s="851" t="s">
        <v>156</v>
      </c>
      <c r="B51" s="887" t="s">
        <v>56</v>
      </c>
      <c r="C51" s="35" t="s">
        <v>57</v>
      </c>
      <c r="D51" s="219"/>
      <c r="E51" s="219"/>
      <c r="F51" s="231"/>
      <c r="G51" s="231"/>
      <c r="H51" s="231"/>
      <c r="I51" s="231"/>
      <c r="J51" s="231"/>
    </row>
    <row r="52" spans="1:10" ht="15.75">
      <c r="A52" s="852"/>
      <c r="B52" s="887"/>
      <c r="C52" s="35" t="s">
        <v>58</v>
      </c>
      <c r="D52" s="219"/>
      <c r="E52" s="219"/>
      <c r="F52" s="231"/>
      <c r="G52" s="231"/>
      <c r="H52" s="231"/>
      <c r="I52" s="231"/>
      <c r="J52" s="231"/>
    </row>
    <row r="53" spans="1:10" ht="15.75">
      <c r="A53" s="852"/>
      <c r="B53" s="887"/>
      <c r="C53" s="35" t="s">
        <v>157</v>
      </c>
      <c r="D53" s="219"/>
      <c r="E53" s="219"/>
      <c r="F53" s="231"/>
      <c r="G53" s="231"/>
      <c r="H53" s="231"/>
      <c r="I53" s="231"/>
      <c r="J53" s="231"/>
    </row>
    <row r="54" spans="1:10" ht="15.75">
      <c r="A54" s="852"/>
      <c r="B54" s="812" t="s">
        <v>60</v>
      </c>
      <c r="C54" s="35" t="s">
        <v>61</v>
      </c>
      <c r="D54" s="219"/>
      <c r="E54" s="219"/>
      <c r="F54" s="219"/>
      <c r="G54" s="219"/>
      <c r="H54" s="219"/>
      <c r="I54" s="219"/>
      <c r="J54" s="219"/>
    </row>
    <row r="55" spans="1:10" ht="15.75">
      <c r="A55" s="852"/>
      <c r="B55" s="812"/>
      <c r="C55" s="35" t="s">
        <v>62</v>
      </c>
      <c r="D55" s="219"/>
      <c r="E55" s="219"/>
      <c r="F55" s="219"/>
      <c r="G55" s="219"/>
      <c r="H55" s="219"/>
      <c r="I55" s="219"/>
      <c r="J55" s="219"/>
    </row>
    <row r="56" spans="1:10" ht="15.75">
      <c r="A56" s="852"/>
      <c r="B56" s="812"/>
      <c r="C56" s="512" t="s">
        <v>63</v>
      </c>
      <c r="D56" s="224">
        <v>1</v>
      </c>
      <c r="E56" s="224">
        <v>150</v>
      </c>
      <c r="F56" s="233">
        <v>1</v>
      </c>
      <c r="G56" s="749">
        <v>1</v>
      </c>
      <c r="H56" s="749">
        <v>1</v>
      </c>
      <c r="I56" s="749">
        <v>2</v>
      </c>
      <c r="J56" s="750">
        <v>1.0900000000000001</v>
      </c>
    </row>
    <row r="57" spans="1:10" ht="15.75">
      <c r="A57" s="852"/>
      <c r="B57" s="812"/>
      <c r="C57" s="35" t="s">
        <v>64</v>
      </c>
      <c r="D57" s="219"/>
      <c r="E57" s="219"/>
      <c r="F57" s="219"/>
      <c r="G57" s="219"/>
      <c r="H57" s="219"/>
      <c r="I57" s="219"/>
      <c r="J57" s="219"/>
    </row>
    <row r="58" spans="1:10" ht="15.75">
      <c r="A58" s="852"/>
      <c r="B58" s="812"/>
      <c r="C58" s="512" t="s">
        <v>65</v>
      </c>
      <c r="D58" s="64">
        <v>1</v>
      </c>
      <c r="E58" s="64">
        <v>60</v>
      </c>
      <c r="F58" s="233">
        <v>1.03</v>
      </c>
      <c r="G58" s="749">
        <v>1</v>
      </c>
      <c r="H58" s="749">
        <v>0.99</v>
      </c>
      <c r="I58" s="749">
        <v>1</v>
      </c>
      <c r="J58" s="750">
        <v>0.55000000000000004</v>
      </c>
    </row>
    <row r="59" spans="1:10" ht="15.75">
      <c r="A59" s="852"/>
      <c r="B59" s="812"/>
      <c r="C59" s="35" t="s">
        <v>66</v>
      </c>
      <c r="D59" s="219"/>
      <c r="E59" s="219"/>
      <c r="F59" s="219"/>
      <c r="G59" s="219"/>
      <c r="H59" s="219"/>
      <c r="I59" s="219"/>
      <c r="J59" s="219"/>
    </row>
    <row r="60" spans="1:10" ht="15.75">
      <c r="A60" s="852"/>
      <c r="B60" s="916" t="s">
        <v>67</v>
      </c>
      <c r="C60" s="35" t="s">
        <v>68</v>
      </c>
      <c r="D60" s="219"/>
      <c r="E60" s="219"/>
      <c r="F60" s="231"/>
      <c r="G60" s="231"/>
      <c r="H60" s="231"/>
      <c r="I60" s="231"/>
      <c r="J60" s="231"/>
    </row>
    <row r="61" spans="1:10" ht="15.75">
      <c r="A61" s="852"/>
      <c r="B61" s="916"/>
      <c r="C61" s="35" t="s">
        <v>69</v>
      </c>
      <c r="D61" s="219"/>
      <c r="E61" s="219"/>
      <c r="F61" s="231"/>
      <c r="G61" s="231"/>
      <c r="H61" s="231"/>
      <c r="I61" s="231"/>
      <c r="J61" s="231"/>
    </row>
    <row r="62" spans="1:10" ht="15.75">
      <c r="A62" s="852"/>
      <c r="B62" s="916"/>
      <c r="C62" s="35" t="s">
        <v>70</v>
      </c>
      <c r="D62" s="219"/>
      <c r="E62" s="219"/>
      <c r="F62" s="231"/>
      <c r="G62" s="231"/>
      <c r="H62" s="231"/>
      <c r="I62" s="231"/>
      <c r="J62" s="231"/>
    </row>
    <row r="63" spans="1:10" ht="15.75">
      <c r="A63" s="852"/>
      <c r="B63" s="916"/>
      <c r="C63" s="35" t="s">
        <v>158</v>
      </c>
      <c r="D63" s="219"/>
      <c r="E63" s="219"/>
      <c r="F63" s="231"/>
      <c r="G63" s="231"/>
      <c r="H63" s="231"/>
      <c r="I63" s="231"/>
      <c r="J63" s="231"/>
    </row>
    <row r="64" spans="1:10" ht="15.75">
      <c r="A64" s="852"/>
      <c r="B64" s="916" t="s">
        <v>159</v>
      </c>
      <c r="C64" s="35" t="s">
        <v>160</v>
      </c>
      <c r="D64" s="219"/>
      <c r="E64" s="219"/>
      <c r="F64" s="231"/>
      <c r="G64" s="231"/>
      <c r="H64" s="231"/>
      <c r="I64" s="231"/>
      <c r="J64" s="231"/>
    </row>
    <row r="65" spans="1:10" ht="15.75">
      <c r="A65" s="852"/>
      <c r="B65" s="916"/>
      <c r="C65" s="35" t="s">
        <v>74</v>
      </c>
      <c r="D65" s="219"/>
      <c r="E65" s="219"/>
      <c r="F65" s="231"/>
      <c r="G65" s="231"/>
      <c r="H65" s="231"/>
      <c r="I65" s="231"/>
      <c r="J65" s="231"/>
    </row>
    <row r="66" spans="1:10" ht="15.75">
      <c r="A66" s="918"/>
      <c r="B66" s="916"/>
      <c r="C66" s="35" t="s">
        <v>161</v>
      </c>
      <c r="D66" s="219"/>
      <c r="E66" s="219"/>
      <c r="F66" s="231"/>
      <c r="G66" s="231"/>
      <c r="H66" s="231"/>
      <c r="I66" s="231"/>
      <c r="J66" s="231"/>
    </row>
    <row r="67" spans="1:10" ht="15.75">
      <c r="A67" s="1080" t="s">
        <v>147</v>
      </c>
      <c r="B67" s="1080"/>
      <c r="C67" s="1080"/>
      <c r="D67" s="752">
        <v>2</v>
      </c>
      <c r="E67" s="752">
        <v>220</v>
      </c>
      <c r="F67" s="592">
        <v>0.96</v>
      </c>
      <c r="G67" s="592">
        <v>1</v>
      </c>
      <c r="H67" s="592">
        <v>1.05</v>
      </c>
      <c r="I67" s="592">
        <v>1.57</v>
      </c>
      <c r="J67" s="592">
        <v>0.93</v>
      </c>
    </row>
    <row r="68" spans="1:10" ht="15.75">
      <c r="A68" s="916" t="s">
        <v>162</v>
      </c>
      <c r="B68" s="502" t="s">
        <v>163</v>
      </c>
      <c r="C68" s="35" t="s">
        <v>164</v>
      </c>
      <c r="D68" s="219"/>
      <c r="E68" s="219"/>
      <c r="F68" s="231"/>
      <c r="G68" s="231"/>
      <c r="H68" s="231"/>
      <c r="I68" s="231"/>
      <c r="J68" s="231"/>
    </row>
    <row r="69" spans="1:10" ht="15.75" customHeight="1">
      <c r="A69" s="916"/>
      <c r="B69" s="887" t="s">
        <v>78</v>
      </c>
      <c r="C69" s="35" t="s">
        <v>165</v>
      </c>
      <c r="D69" s="219"/>
      <c r="E69" s="219"/>
      <c r="F69" s="231"/>
      <c r="G69" s="231"/>
      <c r="H69" s="231"/>
      <c r="I69" s="231"/>
      <c r="J69" s="231"/>
    </row>
    <row r="70" spans="1:10" ht="15.75">
      <c r="A70" s="916"/>
      <c r="B70" s="887"/>
      <c r="C70" s="35" t="s">
        <v>80</v>
      </c>
      <c r="D70" s="219"/>
      <c r="E70" s="219"/>
      <c r="F70" s="231"/>
      <c r="G70" s="231"/>
      <c r="H70" s="231"/>
      <c r="I70" s="231"/>
      <c r="J70" s="231"/>
    </row>
    <row r="71" spans="1:10" ht="15.75">
      <c r="A71" s="916"/>
      <c r="B71" s="916" t="s">
        <v>81</v>
      </c>
      <c r="C71" s="35" t="s">
        <v>82</v>
      </c>
      <c r="D71" s="219"/>
      <c r="E71" s="219"/>
      <c r="F71" s="231"/>
      <c r="G71" s="231"/>
      <c r="H71" s="231"/>
      <c r="I71" s="231"/>
      <c r="J71" s="231"/>
    </row>
    <row r="72" spans="1:10" ht="15.75">
      <c r="A72" s="916"/>
      <c r="B72" s="916"/>
      <c r="C72" s="35" t="s">
        <v>83</v>
      </c>
      <c r="D72" s="219"/>
      <c r="E72" s="219"/>
      <c r="F72" s="231"/>
      <c r="G72" s="231"/>
      <c r="H72" s="231"/>
      <c r="I72" s="231"/>
      <c r="J72" s="231"/>
    </row>
    <row r="73" spans="1:10" ht="15.75">
      <c r="A73" s="916"/>
      <c r="B73" s="916" t="s">
        <v>84</v>
      </c>
      <c r="C73" s="35" t="s">
        <v>85</v>
      </c>
      <c r="D73" s="219"/>
      <c r="E73" s="219"/>
      <c r="F73" s="231"/>
      <c r="G73" s="231"/>
      <c r="H73" s="231"/>
      <c r="I73" s="231"/>
      <c r="J73" s="231"/>
    </row>
    <row r="74" spans="1:10" ht="15.75">
      <c r="A74" s="916"/>
      <c r="B74" s="916"/>
      <c r="C74" s="35" t="s">
        <v>86</v>
      </c>
      <c r="D74" s="219"/>
      <c r="E74" s="219"/>
      <c r="F74" s="231"/>
      <c r="G74" s="231"/>
      <c r="H74" s="231"/>
      <c r="I74" s="231"/>
      <c r="J74" s="231"/>
    </row>
    <row r="75" spans="1:10" ht="15.75">
      <c r="A75" s="916"/>
      <c r="B75" s="916" t="s">
        <v>87</v>
      </c>
      <c r="C75" s="35" t="s">
        <v>88</v>
      </c>
      <c r="D75" s="219"/>
      <c r="E75" s="219"/>
      <c r="F75" s="231"/>
      <c r="G75" s="231"/>
      <c r="H75" s="231"/>
      <c r="I75" s="231"/>
      <c r="J75" s="231"/>
    </row>
    <row r="76" spans="1:10" ht="15.75">
      <c r="A76" s="916"/>
      <c r="B76" s="916"/>
      <c r="C76" s="35" t="s">
        <v>89</v>
      </c>
      <c r="D76" s="219"/>
      <c r="E76" s="219"/>
      <c r="F76" s="231"/>
      <c r="G76" s="231"/>
      <c r="H76" s="231"/>
      <c r="I76" s="231"/>
      <c r="J76" s="231"/>
    </row>
    <row r="77" spans="1:10" ht="15.75">
      <c r="A77" s="916"/>
      <c r="B77" s="916"/>
      <c r="C77" s="35" t="s">
        <v>90</v>
      </c>
      <c r="D77" s="219"/>
      <c r="E77" s="219"/>
      <c r="F77" s="231"/>
      <c r="G77" s="231"/>
      <c r="H77" s="231"/>
      <c r="I77" s="231"/>
      <c r="J77" s="231"/>
    </row>
    <row r="78" spans="1:10" ht="15.75">
      <c r="A78" s="916"/>
      <c r="B78" s="916"/>
      <c r="C78" s="35" t="s">
        <v>166</v>
      </c>
      <c r="D78" s="219"/>
      <c r="E78" s="219"/>
      <c r="F78" s="231"/>
      <c r="G78" s="231"/>
      <c r="H78" s="231"/>
      <c r="I78" s="231"/>
      <c r="J78" s="231"/>
    </row>
    <row r="79" spans="1:10" ht="15.75">
      <c r="A79" s="916"/>
      <c r="B79" s="916" t="s">
        <v>167</v>
      </c>
      <c r="C79" s="35" t="s">
        <v>93</v>
      </c>
      <c r="D79" s="219"/>
      <c r="E79" s="219"/>
      <c r="F79" s="231"/>
      <c r="G79" s="231"/>
      <c r="H79" s="231"/>
      <c r="I79" s="231"/>
      <c r="J79" s="231"/>
    </row>
    <row r="80" spans="1:10" ht="15.75">
      <c r="A80" s="916"/>
      <c r="B80" s="916"/>
      <c r="C80" s="35" t="s">
        <v>168</v>
      </c>
      <c r="D80" s="219"/>
      <c r="E80" s="219"/>
      <c r="F80" s="231"/>
      <c r="G80" s="231"/>
      <c r="H80" s="231"/>
      <c r="I80" s="231"/>
      <c r="J80" s="231"/>
    </row>
    <row r="81" spans="1:10" ht="15.75">
      <c r="A81" s="916"/>
      <c r="B81" s="916"/>
      <c r="C81" s="35" t="s">
        <v>169</v>
      </c>
      <c r="D81" s="219"/>
      <c r="E81" s="219"/>
      <c r="F81" s="231"/>
      <c r="G81" s="231"/>
      <c r="H81" s="231"/>
      <c r="I81" s="231"/>
      <c r="J81" s="231"/>
    </row>
    <row r="82" spans="1:10" ht="15.75">
      <c r="A82" s="916"/>
      <c r="B82" s="916" t="s">
        <v>170</v>
      </c>
      <c r="C82" s="35" t="s">
        <v>171</v>
      </c>
      <c r="D82" s="219"/>
      <c r="E82" s="219"/>
      <c r="F82" s="231"/>
      <c r="G82" s="231"/>
      <c r="H82" s="231"/>
      <c r="I82" s="231"/>
      <c r="J82" s="231"/>
    </row>
    <row r="83" spans="1:10" ht="15.75">
      <c r="A83" s="916"/>
      <c r="B83" s="916"/>
      <c r="C83" s="35" t="s">
        <v>172</v>
      </c>
      <c r="D83" s="219"/>
      <c r="E83" s="219"/>
      <c r="F83" s="231"/>
      <c r="G83" s="231"/>
      <c r="H83" s="231"/>
      <c r="I83" s="231"/>
      <c r="J83" s="231"/>
    </row>
    <row r="84" spans="1:10" ht="15.75">
      <c r="A84" s="916"/>
      <c r="B84" s="916"/>
      <c r="C84" s="35" t="s">
        <v>173</v>
      </c>
      <c r="D84" s="219"/>
      <c r="E84" s="219"/>
      <c r="F84" s="231"/>
      <c r="G84" s="231"/>
      <c r="H84" s="231"/>
      <c r="I84" s="231"/>
      <c r="J84" s="231"/>
    </row>
    <row r="85" spans="1:10" ht="15.75">
      <c r="A85" s="1080" t="s">
        <v>147</v>
      </c>
      <c r="B85" s="1080"/>
      <c r="C85" s="1080"/>
      <c r="D85" s="753"/>
      <c r="E85" s="753"/>
      <c r="F85" s="592"/>
      <c r="G85" s="592"/>
      <c r="H85" s="592"/>
      <c r="I85" s="592"/>
      <c r="J85" s="592"/>
    </row>
    <row r="86" spans="1:10" ht="15.75">
      <c r="A86" s="916" t="s">
        <v>174</v>
      </c>
      <c r="B86" s="916" t="s">
        <v>100</v>
      </c>
      <c r="C86" s="35" t="s">
        <v>101</v>
      </c>
      <c r="D86" s="219"/>
      <c r="E86" s="219"/>
      <c r="F86" s="231"/>
      <c r="G86" s="231"/>
      <c r="H86" s="231"/>
      <c r="I86" s="231"/>
      <c r="J86" s="231"/>
    </row>
    <row r="87" spans="1:10" ht="15.75">
      <c r="A87" s="916"/>
      <c r="B87" s="916"/>
      <c r="C87" s="35" t="s">
        <v>102</v>
      </c>
      <c r="D87" s="219"/>
      <c r="E87" s="219"/>
      <c r="F87" s="231"/>
      <c r="G87" s="231"/>
      <c r="H87" s="231"/>
      <c r="I87" s="231"/>
      <c r="J87" s="231"/>
    </row>
    <row r="88" spans="1:10" ht="15.75">
      <c r="A88" s="916"/>
      <c r="B88" s="916"/>
      <c r="C88" s="35" t="s">
        <v>103</v>
      </c>
      <c r="D88" s="219"/>
      <c r="E88" s="219"/>
      <c r="F88" s="231"/>
      <c r="G88" s="231"/>
      <c r="H88" s="231"/>
      <c r="I88" s="231"/>
      <c r="J88" s="231"/>
    </row>
    <row r="89" spans="1:10" ht="15.75">
      <c r="A89" s="916"/>
      <c r="B89" s="502" t="s">
        <v>104</v>
      </c>
      <c r="C89" s="35" t="s">
        <v>105</v>
      </c>
      <c r="D89" s="219"/>
      <c r="E89" s="219"/>
      <c r="F89" s="231"/>
      <c r="G89" s="231"/>
      <c r="H89" s="231"/>
      <c r="I89" s="231"/>
      <c r="J89" s="231"/>
    </row>
    <row r="90" spans="1:10" ht="15.75">
      <c r="A90" s="916"/>
      <c r="B90" s="916" t="s">
        <v>175</v>
      </c>
      <c r="C90" s="35" t="s">
        <v>107</v>
      </c>
      <c r="D90" s="219"/>
      <c r="E90" s="219"/>
      <c r="F90" s="231"/>
      <c r="G90" s="231"/>
      <c r="H90" s="231"/>
      <c r="I90" s="231"/>
      <c r="J90" s="231"/>
    </row>
    <row r="91" spans="1:10" ht="15.75">
      <c r="A91" s="916"/>
      <c r="B91" s="916"/>
      <c r="C91" s="35" t="s">
        <v>108</v>
      </c>
      <c r="D91" s="219"/>
      <c r="E91" s="219"/>
      <c r="F91" s="231"/>
      <c r="G91" s="231"/>
      <c r="H91" s="231"/>
      <c r="I91" s="231"/>
      <c r="J91" s="231"/>
    </row>
    <row r="92" spans="1:10" ht="15.75">
      <c r="A92" s="916"/>
      <c r="B92" s="916"/>
      <c r="C92" s="35" t="s">
        <v>176</v>
      </c>
      <c r="D92" s="219"/>
      <c r="E92" s="219"/>
      <c r="F92" s="231"/>
      <c r="G92" s="231"/>
      <c r="H92" s="231"/>
      <c r="I92" s="231"/>
      <c r="J92" s="231"/>
    </row>
    <row r="93" spans="1:10" ht="15.75">
      <c r="A93" s="1080" t="s">
        <v>147</v>
      </c>
      <c r="B93" s="1080"/>
      <c r="C93" s="1080"/>
      <c r="D93" s="753"/>
      <c r="E93" s="753"/>
      <c r="F93" s="592"/>
      <c r="G93" s="592"/>
      <c r="H93" s="592"/>
      <c r="I93" s="592"/>
      <c r="J93" s="592"/>
    </row>
    <row r="94" spans="1:10" ht="15.75">
      <c r="A94" s="851" t="s">
        <v>177</v>
      </c>
      <c r="B94" s="916" t="s">
        <v>110</v>
      </c>
      <c r="C94" s="35" t="s">
        <v>111</v>
      </c>
      <c r="D94" s="219"/>
      <c r="E94" s="219"/>
      <c r="F94" s="231"/>
      <c r="G94" s="231"/>
      <c r="H94" s="231"/>
      <c r="I94" s="231"/>
      <c r="J94" s="231"/>
    </row>
    <row r="95" spans="1:10" ht="15.75">
      <c r="A95" s="852"/>
      <c r="B95" s="916"/>
      <c r="C95" s="35" t="s">
        <v>112</v>
      </c>
      <c r="D95" s="219"/>
      <c r="E95" s="219"/>
      <c r="F95" s="231"/>
      <c r="G95" s="231"/>
      <c r="H95" s="231"/>
      <c r="I95" s="231"/>
      <c r="J95" s="231"/>
    </row>
    <row r="96" spans="1:10" ht="15.75">
      <c r="A96" s="852"/>
      <c r="B96" s="916"/>
      <c r="C96" s="35" t="s">
        <v>178</v>
      </c>
      <c r="D96" s="219"/>
      <c r="E96" s="219"/>
      <c r="F96" s="231"/>
      <c r="G96" s="231"/>
      <c r="H96" s="231"/>
      <c r="I96" s="231"/>
      <c r="J96" s="231"/>
    </row>
    <row r="97" spans="1:10" ht="15.75">
      <c r="A97" s="852"/>
      <c r="B97" s="916" t="s">
        <v>114</v>
      </c>
      <c r="C97" s="35" t="s">
        <v>179</v>
      </c>
      <c r="D97" s="219"/>
      <c r="E97" s="219"/>
      <c r="F97" s="231"/>
      <c r="G97" s="231"/>
      <c r="H97" s="231"/>
      <c r="I97" s="231"/>
      <c r="J97" s="231"/>
    </row>
    <row r="98" spans="1:10" ht="15.75">
      <c r="A98" s="852"/>
      <c r="B98" s="916"/>
      <c r="C98" s="35" t="s">
        <v>116</v>
      </c>
      <c r="D98" s="219"/>
      <c r="E98" s="219"/>
      <c r="F98" s="231"/>
      <c r="G98" s="231"/>
      <c r="H98" s="231"/>
      <c r="I98" s="231"/>
      <c r="J98" s="231"/>
    </row>
    <row r="99" spans="1:10" ht="15.75">
      <c r="A99" s="852"/>
      <c r="B99" s="916"/>
      <c r="C99" s="35" t="s">
        <v>117</v>
      </c>
      <c r="D99" s="219"/>
      <c r="E99" s="219"/>
      <c r="F99" s="231"/>
      <c r="G99" s="231"/>
      <c r="H99" s="231"/>
      <c r="I99" s="231"/>
      <c r="J99" s="231"/>
    </row>
    <row r="100" spans="1:10" ht="15.75">
      <c r="A100" s="852"/>
      <c r="B100" s="812" t="s">
        <v>180</v>
      </c>
      <c r="C100" s="512" t="s">
        <v>181</v>
      </c>
      <c r="D100" s="224">
        <v>1</v>
      </c>
      <c r="E100" s="224">
        <v>60</v>
      </c>
      <c r="F100" s="233">
        <v>0.69</v>
      </c>
      <c r="G100" s="749">
        <v>0.45</v>
      </c>
      <c r="H100" s="749">
        <v>1</v>
      </c>
      <c r="I100" s="749" t="e">
        <v>#DIV/0!</v>
      </c>
      <c r="J100" s="750">
        <v>0.51</v>
      </c>
    </row>
    <row r="101" spans="1:10" ht="15.75">
      <c r="A101" s="852"/>
      <c r="B101" s="812"/>
      <c r="C101" s="35" t="s">
        <v>120</v>
      </c>
      <c r="D101" s="219"/>
      <c r="E101" s="219"/>
      <c r="F101" s="231"/>
      <c r="G101" s="231"/>
      <c r="H101" s="231"/>
      <c r="I101" s="231"/>
      <c r="J101" s="231"/>
    </row>
    <row r="102" spans="1:10" ht="15.75">
      <c r="A102" s="852"/>
      <c r="B102" s="916" t="s">
        <v>121</v>
      </c>
      <c r="C102" s="35" t="s">
        <v>182</v>
      </c>
      <c r="D102" s="219"/>
      <c r="E102" s="219"/>
      <c r="F102" s="231"/>
      <c r="G102" s="231"/>
      <c r="H102" s="231"/>
      <c r="I102" s="231"/>
      <c r="J102" s="231"/>
    </row>
    <row r="103" spans="1:10" ht="15.75">
      <c r="A103" s="852"/>
      <c r="B103" s="916"/>
      <c r="C103" s="35" t="s">
        <v>183</v>
      </c>
      <c r="D103" s="219"/>
      <c r="E103" s="219"/>
      <c r="F103" s="231"/>
      <c r="G103" s="231"/>
      <c r="H103" s="231"/>
      <c r="I103" s="231"/>
      <c r="J103" s="231"/>
    </row>
    <row r="104" spans="1:10" ht="15.75">
      <c r="A104" s="852"/>
      <c r="B104" s="916" t="s">
        <v>124</v>
      </c>
      <c r="C104" s="35" t="s">
        <v>125</v>
      </c>
      <c r="D104" s="219"/>
      <c r="E104" s="219"/>
      <c r="F104" s="231"/>
      <c r="G104" s="231"/>
      <c r="H104" s="231"/>
      <c r="I104" s="231"/>
      <c r="J104" s="231"/>
    </row>
    <row r="105" spans="1:10" ht="15.75">
      <c r="A105" s="852"/>
      <c r="B105" s="916"/>
      <c r="C105" s="35" t="s">
        <v>126</v>
      </c>
      <c r="D105" s="219"/>
      <c r="E105" s="219"/>
      <c r="F105" s="231"/>
      <c r="G105" s="231"/>
      <c r="H105" s="231"/>
      <c r="I105" s="231"/>
      <c r="J105" s="231"/>
    </row>
    <row r="106" spans="1:10" ht="15.75">
      <c r="A106" s="852"/>
      <c r="B106" s="916" t="s">
        <v>127</v>
      </c>
      <c r="C106" s="35" t="s">
        <v>128</v>
      </c>
      <c r="D106" s="219"/>
      <c r="E106" s="219"/>
      <c r="F106" s="231"/>
      <c r="G106" s="231"/>
      <c r="H106" s="231"/>
      <c r="I106" s="231"/>
      <c r="J106" s="231"/>
    </row>
    <row r="107" spans="1:10" ht="15.75">
      <c r="A107" s="852"/>
      <c r="B107" s="916"/>
      <c r="C107" s="35" t="s">
        <v>129</v>
      </c>
      <c r="D107" s="219"/>
      <c r="E107" s="219"/>
      <c r="F107" s="231"/>
      <c r="G107" s="231"/>
      <c r="H107" s="231"/>
      <c r="I107" s="231"/>
      <c r="J107" s="231"/>
    </row>
    <row r="108" spans="1:10" ht="15.75">
      <c r="A108" s="852"/>
      <c r="B108" s="916"/>
      <c r="C108" s="35" t="s">
        <v>184</v>
      </c>
      <c r="D108" s="219"/>
      <c r="E108" s="219"/>
      <c r="F108" s="231"/>
      <c r="G108" s="231"/>
      <c r="H108" s="231"/>
      <c r="I108" s="231"/>
      <c r="J108" s="231"/>
    </row>
    <row r="109" spans="1:10" ht="15.75">
      <c r="A109" s="1080" t="s">
        <v>147</v>
      </c>
      <c r="B109" s="1080"/>
      <c r="C109" s="1080"/>
      <c r="D109" s="752">
        <v>1</v>
      </c>
      <c r="E109" s="752">
        <v>60</v>
      </c>
      <c r="F109" s="592">
        <v>1.01</v>
      </c>
      <c r="G109" s="592">
        <v>0.34</v>
      </c>
      <c r="H109" s="592">
        <v>1</v>
      </c>
      <c r="I109" s="592" t="e">
        <v>#DIV/0!</v>
      </c>
      <c r="J109" s="592">
        <v>0.51</v>
      </c>
    </row>
    <row r="110" spans="1:10" ht="15.75">
      <c r="A110" s="1080" t="s">
        <v>185</v>
      </c>
      <c r="B110" s="1080"/>
      <c r="C110" s="1080"/>
      <c r="D110" s="754">
        <v>6</v>
      </c>
      <c r="E110" s="754">
        <v>710</v>
      </c>
      <c r="F110" s="592">
        <v>0.99</v>
      </c>
      <c r="G110" s="592">
        <v>0.94</v>
      </c>
      <c r="H110" s="592">
        <v>0.96</v>
      </c>
      <c r="I110" s="592">
        <v>1.4</v>
      </c>
      <c r="J110" s="592">
        <v>0.69</v>
      </c>
    </row>
    <row r="111" spans="1:10">
      <c r="A111" s="225" t="s">
        <v>186</v>
      </c>
      <c r="B111" s="902" t="s">
        <v>386</v>
      </c>
      <c r="C111" s="902"/>
      <c r="D111" s="902"/>
      <c r="E111" s="902"/>
      <c r="F111" s="902"/>
      <c r="G111" s="902"/>
      <c r="H111" s="902"/>
      <c r="I111" s="902"/>
      <c r="J111" s="1075"/>
    </row>
    <row r="112" spans="1:10">
      <c r="A112" s="226" t="s">
        <v>187</v>
      </c>
      <c r="B112" s="913" t="s">
        <v>206</v>
      </c>
      <c r="C112" s="913"/>
      <c r="D112" s="913"/>
      <c r="E112" s="913"/>
      <c r="F112" s="913"/>
      <c r="G112" s="913"/>
      <c r="H112" s="913"/>
      <c r="I112" s="913"/>
      <c r="J112" s="1076"/>
    </row>
    <row r="113" spans="1:10">
      <c r="A113" s="227" t="s">
        <v>259</v>
      </c>
      <c r="B113" s="1077" t="s">
        <v>324</v>
      </c>
      <c r="C113" s="1077"/>
      <c r="D113" s="1077"/>
      <c r="E113" s="1077"/>
      <c r="F113" s="1077"/>
      <c r="G113" s="1077"/>
      <c r="H113" s="1077"/>
      <c r="I113" s="1077"/>
      <c r="J113" s="1078"/>
    </row>
    <row r="114" spans="1:10" ht="15.75" thickBot="1">
      <c r="G114" s="228"/>
    </row>
    <row r="115" spans="1:10">
      <c r="G115" s="229"/>
    </row>
    <row r="116" spans="1:10">
      <c r="D116" s="4"/>
    </row>
  </sheetData>
  <mergeCells count="61">
    <mergeCell ref="F3:F5"/>
    <mergeCell ref="A3:A5"/>
    <mergeCell ref="B3:B5"/>
    <mergeCell ref="C3:C5"/>
    <mergeCell ref="D3:D5"/>
    <mergeCell ref="E3:E5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B90:B92"/>
    <mergeCell ref="A93:C93"/>
    <mergeCell ref="A94:A108"/>
    <mergeCell ref="B94:B96"/>
    <mergeCell ref="B97:B99"/>
    <mergeCell ref="B100:B101"/>
    <mergeCell ref="B102:B103"/>
    <mergeCell ref="A1:J1"/>
    <mergeCell ref="B111:J111"/>
    <mergeCell ref="B112:J112"/>
    <mergeCell ref="B113:J113"/>
    <mergeCell ref="G3:G5"/>
    <mergeCell ref="H3:H5"/>
    <mergeCell ref="I3:I5"/>
    <mergeCell ref="J3:J5"/>
    <mergeCell ref="A2:J2"/>
    <mergeCell ref="B104:B105"/>
    <mergeCell ref="B106:B108"/>
    <mergeCell ref="A109:C109"/>
    <mergeCell ref="A110:C110"/>
    <mergeCell ref="A85:C85"/>
    <mergeCell ref="A86:A92"/>
    <mergeCell ref="B86:B88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8"/>
  <sheetViews>
    <sheetView topLeftCell="A4" zoomScale="75" zoomScaleNormal="75" workbookViewId="0">
      <pane xSplit="2" ySplit="4" topLeftCell="C8" activePane="bottomRight" state="frozen"/>
      <selection activeCell="A4" sqref="A4"/>
      <selection pane="topRight" activeCell="C4" sqref="C4"/>
      <selection pane="bottomLeft" activeCell="A6" sqref="A6"/>
      <selection pane="bottomRight" activeCell="N126" sqref="N126"/>
    </sheetView>
  </sheetViews>
  <sheetFormatPr defaultRowHeight="1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4" customWidth="1"/>
    <col min="9" max="9" width="25.28515625" style="4" customWidth="1"/>
    <col min="10" max="10" width="21.140625" style="4" customWidth="1"/>
  </cols>
  <sheetData>
    <row r="1" spans="1:10" ht="28.5" customHeight="1">
      <c r="A1" s="925" t="s">
        <v>253</v>
      </c>
      <c r="B1" s="925"/>
      <c r="C1" s="925"/>
      <c r="D1" s="925"/>
      <c r="E1" s="925"/>
      <c r="F1" s="925"/>
      <c r="G1" s="925"/>
      <c r="H1" s="925"/>
      <c r="I1" s="925"/>
      <c r="J1" s="925"/>
    </row>
    <row r="2" spans="1:10" ht="31.5" customHeight="1">
      <c r="A2" s="1079" t="s">
        <v>323</v>
      </c>
      <c r="B2" s="1079"/>
      <c r="C2" s="1079"/>
      <c r="D2" s="1079"/>
      <c r="E2" s="1079"/>
      <c r="F2" s="1079"/>
      <c r="G2" s="1079"/>
      <c r="H2" s="1079"/>
      <c r="I2" s="1079"/>
      <c r="J2" s="1079"/>
    </row>
    <row r="3" spans="1:10" ht="39" customHeight="1">
      <c r="A3" s="282"/>
      <c r="B3" s="282"/>
      <c r="C3" s="282"/>
      <c r="D3" s="281"/>
      <c r="E3" s="283"/>
      <c r="F3" s="281"/>
      <c r="G3" s="280"/>
      <c r="H3" s="280"/>
      <c r="I3" s="280"/>
      <c r="J3" s="280" t="s">
        <v>349</v>
      </c>
    </row>
    <row r="4" spans="1:10" ht="20.100000000000001" customHeight="1">
      <c r="A4" s="1088" t="s">
        <v>384</v>
      </c>
      <c r="B4" s="1088"/>
      <c r="C4" s="1088"/>
      <c r="D4" s="1088"/>
      <c r="E4" s="1088"/>
      <c r="F4" s="1088"/>
      <c r="G4" s="1088"/>
      <c r="H4" s="1088"/>
      <c r="I4" s="1088"/>
      <c r="J4" s="1088"/>
    </row>
    <row r="5" spans="1:10" ht="20.100000000000001" customHeight="1">
      <c r="A5" s="1089" t="s">
        <v>352</v>
      </c>
      <c r="B5" s="1089"/>
      <c r="C5" s="1089"/>
      <c r="D5" s="1089"/>
      <c r="E5" s="1089"/>
      <c r="F5" s="1089"/>
      <c r="G5" s="1089"/>
      <c r="H5" s="1089"/>
      <c r="I5" s="1089"/>
      <c r="J5" s="1089"/>
    </row>
    <row r="6" spans="1:10" ht="48" customHeight="1">
      <c r="A6" s="860" t="s">
        <v>141</v>
      </c>
      <c r="B6" s="860" t="s">
        <v>1</v>
      </c>
      <c r="C6" s="860" t="s">
        <v>2</v>
      </c>
      <c r="D6" s="860" t="s">
        <v>316</v>
      </c>
      <c r="E6" s="860" t="s">
        <v>317</v>
      </c>
      <c r="F6" s="860" t="s">
        <v>370</v>
      </c>
      <c r="G6" s="860" t="s">
        <v>325</v>
      </c>
      <c r="H6" s="860" t="s">
        <v>326</v>
      </c>
      <c r="I6" s="860" t="s">
        <v>327</v>
      </c>
      <c r="J6" s="860" t="s">
        <v>349</v>
      </c>
    </row>
    <row r="7" spans="1:10" ht="69" customHeight="1">
      <c r="A7" s="860"/>
      <c r="B7" s="860"/>
      <c r="C7" s="860"/>
      <c r="D7" s="860"/>
      <c r="E7" s="860"/>
      <c r="F7" s="860"/>
      <c r="G7" s="860"/>
      <c r="H7" s="860"/>
      <c r="I7" s="860"/>
      <c r="J7" s="860"/>
    </row>
    <row r="8" spans="1:10" ht="15.75" hidden="1">
      <c r="A8" s="916" t="s">
        <v>143</v>
      </c>
      <c r="B8" s="916" t="s">
        <v>4</v>
      </c>
      <c r="C8" s="35" t="s">
        <v>5</v>
      </c>
      <c r="D8" s="219"/>
      <c r="E8" s="219"/>
      <c r="F8" s="231"/>
      <c r="G8" s="231"/>
      <c r="H8" s="231"/>
      <c r="I8" s="231"/>
      <c r="J8" s="231"/>
    </row>
    <row r="9" spans="1:10" ht="15.75" hidden="1" customHeight="1">
      <c r="A9" s="916"/>
      <c r="B9" s="916"/>
      <c r="C9" s="35" t="s">
        <v>6</v>
      </c>
      <c r="D9" s="219"/>
      <c r="E9" s="219"/>
      <c r="F9" s="231"/>
      <c r="G9" s="231"/>
      <c r="H9" s="231"/>
      <c r="I9" s="231"/>
      <c r="J9" s="231"/>
    </row>
    <row r="10" spans="1:10" ht="15.75" hidden="1">
      <c r="A10" s="916"/>
      <c r="B10" s="916" t="s">
        <v>7</v>
      </c>
      <c r="C10" s="35" t="s">
        <v>8</v>
      </c>
      <c r="D10" s="219"/>
      <c r="E10" s="219"/>
      <c r="F10" s="231"/>
      <c r="G10" s="231"/>
      <c r="H10" s="231"/>
      <c r="I10" s="231"/>
      <c r="J10" s="231"/>
    </row>
    <row r="11" spans="1:10" ht="15.75" hidden="1">
      <c r="A11" s="916"/>
      <c r="B11" s="916"/>
      <c r="C11" s="35" t="s">
        <v>9</v>
      </c>
      <c r="D11" s="219"/>
      <c r="E11" s="219"/>
      <c r="F11" s="231"/>
      <c r="G11" s="231"/>
      <c r="H11" s="231"/>
      <c r="I11" s="231"/>
      <c r="J11" s="231"/>
    </row>
    <row r="12" spans="1:10" ht="15.75" hidden="1">
      <c r="A12" s="916"/>
      <c r="B12" s="916"/>
      <c r="C12" s="35" t="s">
        <v>10</v>
      </c>
      <c r="D12" s="219"/>
      <c r="E12" s="219"/>
      <c r="F12" s="231"/>
      <c r="G12" s="231"/>
      <c r="H12" s="231"/>
      <c r="I12" s="231"/>
      <c r="J12" s="231"/>
    </row>
    <row r="13" spans="1:10" ht="15.75" hidden="1">
      <c r="A13" s="916"/>
      <c r="B13" s="887" t="s">
        <v>11</v>
      </c>
      <c r="C13" s="35" t="s">
        <v>144</v>
      </c>
      <c r="D13" s="219"/>
      <c r="E13" s="219"/>
      <c r="F13" s="231"/>
      <c r="G13" s="231"/>
      <c r="H13" s="231"/>
      <c r="I13" s="231"/>
      <c r="J13" s="231"/>
    </row>
    <row r="14" spans="1:10" ht="15.75" hidden="1">
      <c r="A14" s="916"/>
      <c r="B14" s="887"/>
      <c r="C14" s="35" t="s">
        <v>145</v>
      </c>
      <c r="D14" s="219"/>
      <c r="E14" s="219"/>
      <c r="F14" s="231"/>
      <c r="G14" s="231"/>
      <c r="H14" s="231"/>
      <c r="I14" s="231"/>
      <c r="J14" s="231"/>
    </row>
    <row r="15" spans="1:10" ht="15.75" hidden="1">
      <c r="A15" s="916"/>
      <c r="B15" s="887"/>
      <c r="C15" s="35" t="s">
        <v>146</v>
      </c>
      <c r="D15" s="219"/>
      <c r="E15" s="219"/>
      <c r="F15" s="231"/>
      <c r="G15" s="231"/>
      <c r="H15" s="231"/>
      <c r="I15" s="231"/>
      <c r="J15" s="231"/>
    </row>
    <row r="16" spans="1:10" ht="15.75" hidden="1">
      <c r="A16" s="1085" t="s">
        <v>147</v>
      </c>
      <c r="B16" s="1085"/>
      <c r="C16" s="1085"/>
      <c r="D16" s="220"/>
      <c r="E16" s="220"/>
      <c r="F16" s="59"/>
      <c r="G16" s="59"/>
      <c r="H16" s="59"/>
      <c r="I16" s="59"/>
      <c r="J16" s="59"/>
    </row>
    <row r="17" spans="1:14" ht="15.75" hidden="1">
      <c r="A17" s="1086" t="s">
        <v>148</v>
      </c>
      <c r="B17" s="1087" t="s">
        <v>15</v>
      </c>
      <c r="C17" s="145" t="s">
        <v>16</v>
      </c>
      <c r="D17" s="219"/>
      <c r="E17" s="219"/>
      <c r="F17" s="219"/>
      <c r="G17" s="219"/>
      <c r="H17" s="219"/>
      <c r="I17" s="219"/>
      <c r="J17" s="219"/>
      <c r="K17" s="2"/>
      <c r="L17" s="2"/>
      <c r="M17" s="2"/>
    </row>
    <row r="18" spans="1:14" ht="15.75" hidden="1">
      <c r="A18" s="1086"/>
      <c r="B18" s="1087"/>
      <c r="C18" s="143" t="s">
        <v>17</v>
      </c>
      <c r="D18" s="219"/>
      <c r="E18" s="219"/>
      <c r="F18" s="219"/>
      <c r="G18" s="219"/>
      <c r="H18" s="219"/>
      <c r="I18" s="219"/>
      <c r="J18" s="219"/>
      <c r="K18" s="2"/>
      <c r="L18" s="2"/>
      <c r="M18" s="2"/>
    </row>
    <row r="19" spans="1:14" ht="15.75" hidden="1">
      <c r="A19" s="1086"/>
      <c r="B19" s="1087"/>
      <c r="C19" s="145" t="s">
        <v>18</v>
      </c>
      <c r="D19" s="219"/>
      <c r="E19" s="219"/>
      <c r="F19" s="219"/>
      <c r="G19" s="219"/>
      <c r="H19" s="219"/>
      <c r="I19" s="219"/>
      <c r="J19" s="219"/>
      <c r="K19" s="2"/>
      <c r="L19" s="2"/>
      <c r="M19" s="2"/>
    </row>
    <row r="20" spans="1:14" ht="15.75" hidden="1">
      <c r="A20" s="1086"/>
      <c r="B20" s="888" t="s">
        <v>19</v>
      </c>
      <c r="C20" s="145" t="s">
        <v>20</v>
      </c>
      <c r="D20" s="219"/>
      <c r="E20" s="219"/>
      <c r="F20" s="231"/>
      <c r="G20" s="231"/>
      <c r="H20" s="231"/>
      <c r="I20" s="231"/>
      <c r="J20" s="231"/>
      <c r="K20" s="2"/>
      <c r="L20" s="2"/>
    </row>
    <row r="21" spans="1:14" ht="15.75" hidden="1">
      <c r="A21" s="1086"/>
      <c r="B21" s="888"/>
      <c r="C21" s="145" t="s">
        <v>21</v>
      </c>
      <c r="D21" s="219"/>
      <c r="E21" s="219"/>
      <c r="F21" s="231"/>
      <c r="G21" s="231"/>
      <c r="H21" s="231"/>
      <c r="I21" s="231"/>
      <c r="J21" s="231"/>
      <c r="K21" s="222"/>
      <c r="L21" s="222"/>
      <c r="M21" s="222"/>
      <c r="N21" s="4"/>
    </row>
    <row r="22" spans="1:14" ht="15.75" hidden="1">
      <c r="A22" s="1086"/>
      <c r="B22" s="917" t="s">
        <v>22</v>
      </c>
      <c r="C22" s="145" t="s">
        <v>23</v>
      </c>
      <c r="D22" s="219"/>
      <c r="E22" s="219"/>
      <c r="F22" s="231"/>
      <c r="G22" s="231"/>
      <c r="H22" s="231"/>
      <c r="I22" s="231"/>
      <c r="J22" s="231"/>
    </row>
    <row r="23" spans="1:14" ht="15.75" hidden="1">
      <c r="A23" s="1086"/>
      <c r="B23" s="917"/>
      <c r="C23" s="145" t="s">
        <v>24</v>
      </c>
      <c r="D23" s="219"/>
      <c r="E23" s="219"/>
      <c r="F23" s="231"/>
      <c r="G23" s="231"/>
      <c r="H23" s="231"/>
      <c r="I23" s="231"/>
      <c r="J23" s="231"/>
      <c r="K23" s="4"/>
      <c r="L23" s="2"/>
      <c r="M23" s="2"/>
    </row>
    <row r="24" spans="1:14" ht="15.75" hidden="1">
      <c r="A24" s="1086"/>
      <c r="B24" s="917" t="s">
        <v>25</v>
      </c>
      <c r="C24" s="145" t="s">
        <v>26</v>
      </c>
      <c r="D24" s="219"/>
      <c r="E24" s="219"/>
      <c r="F24" s="231"/>
      <c r="G24" s="231"/>
      <c r="H24" s="231"/>
      <c r="I24" s="231"/>
      <c r="J24" s="231"/>
      <c r="K24" s="4"/>
      <c r="L24" s="2"/>
      <c r="M24" s="2"/>
    </row>
    <row r="25" spans="1:14" ht="15.75" hidden="1">
      <c r="A25" s="1086"/>
      <c r="B25" s="917"/>
      <c r="C25" s="145" t="s">
        <v>27</v>
      </c>
      <c r="D25" s="219"/>
      <c r="E25" s="219"/>
      <c r="F25" s="231"/>
      <c r="G25" s="231"/>
      <c r="H25" s="231"/>
      <c r="I25" s="231"/>
      <c r="J25" s="231"/>
      <c r="K25" s="2"/>
      <c r="L25" s="2"/>
      <c r="M25" s="2"/>
    </row>
    <row r="26" spans="1:14" ht="15.75" hidden="1">
      <c r="A26" s="1086"/>
      <c r="B26" s="917"/>
      <c r="C26" s="145" t="s">
        <v>149</v>
      </c>
      <c r="D26" s="219"/>
      <c r="E26" s="219"/>
      <c r="F26" s="231"/>
      <c r="G26" s="231"/>
      <c r="H26" s="231"/>
      <c r="I26" s="231"/>
      <c r="J26" s="231"/>
      <c r="K26" s="223"/>
      <c r="L26" s="223"/>
      <c r="M26" s="223"/>
    </row>
    <row r="27" spans="1:14" ht="15.75" hidden="1">
      <c r="A27" s="1085" t="s">
        <v>147</v>
      </c>
      <c r="B27" s="1085"/>
      <c r="C27" s="1085"/>
      <c r="D27" s="220"/>
      <c r="E27" s="220"/>
      <c r="F27" s="59"/>
      <c r="G27" s="59"/>
      <c r="H27" s="59"/>
      <c r="I27" s="59"/>
      <c r="J27" s="59"/>
    </row>
    <row r="28" spans="1:14" ht="15.75" hidden="1">
      <c r="A28" s="916" t="s">
        <v>150</v>
      </c>
      <c r="B28" s="916" t="s">
        <v>29</v>
      </c>
      <c r="C28" s="35" t="s">
        <v>30</v>
      </c>
      <c r="D28" s="219"/>
      <c r="E28" s="219"/>
      <c r="F28" s="231"/>
      <c r="G28" s="231"/>
      <c r="H28" s="231"/>
      <c r="I28" s="231"/>
      <c r="J28" s="231"/>
    </row>
    <row r="29" spans="1:14" ht="15.75" hidden="1">
      <c r="A29" s="916"/>
      <c r="B29" s="916"/>
      <c r="C29" s="35" t="s">
        <v>31</v>
      </c>
      <c r="D29" s="219"/>
      <c r="E29" s="219"/>
      <c r="F29" s="231"/>
      <c r="G29" s="231"/>
      <c r="H29" s="231"/>
      <c r="I29" s="231"/>
      <c r="J29" s="231"/>
    </row>
    <row r="30" spans="1:14" ht="15.75" hidden="1">
      <c r="A30" s="916"/>
      <c r="B30" s="916"/>
      <c r="C30" s="35" t="s">
        <v>32</v>
      </c>
      <c r="D30" s="219"/>
      <c r="E30" s="219"/>
      <c r="F30" s="231"/>
      <c r="G30" s="231"/>
      <c r="H30" s="231"/>
      <c r="I30" s="231"/>
      <c r="J30" s="231"/>
    </row>
    <row r="31" spans="1:14" ht="15.75" hidden="1">
      <c r="A31" s="916"/>
      <c r="B31" s="916"/>
      <c r="C31" s="35" t="s">
        <v>33</v>
      </c>
      <c r="D31" s="219"/>
      <c r="E31" s="219"/>
      <c r="F31" s="231"/>
      <c r="G31" s="231"/>
      <c r="H31" s="231"/>
      <c r="I31" s="231"/>
      <c r="J31" s="231"/>
    </row>
    <row r="32" spans="1:14" ht="15.75" hidden="1">
      <c r="A32" s="916"/>
      <c r="B32" s="916"/>
      <c r="C32" s="35" t="s">
        <v>151</v>
      </c>
      <c r="D32" s="219"/>
      <c r="E32" s="219"/>
      <c r="F32" s="231"/>
      <c r="G32" s="231"/>
      <c r="H32" s="231"/>
      <c r="I32" s="231"/>
      <c r="J32" s="231"/>
    </row>
    <row r="33" spans="1:10" ht="15.75" hidden="1">
      <c r="A33" s="916"/>
      <c r="B33" s="916" t="s">
        <v>35</v>
      </c>
      <c r="C33" s="35" t="s">
        <v>36</v>
      </c>
      <c r="D33" s="219"/>
      <c r="E33" s="219"/>
      <c r="F33" s="231"/>
      <c r="G33" s="231"/>
      <c r="H33" s="231"/>
      <c r="I33" s="231"/>
      <c r="J33" s="231"/>
    </row>
    <row r="34" spans="1:10" ht="15.75" hidden="1">
      <c r="A34" s="916"/>
      <c r="B34" s="916"/>
      <c r="C34" s="35" t="s">
        <v>37</v>
      </c>
      <c r="D34" s="219"/>
      <c r="E34" s="219"/>
      <c r="F34" s="231"/>
      <c r="G34" s="231"/>
      <c r="H34" s="231"/>
      <c r="I34" s="231"/>
      <c r="J34" s="231"/>
    </row>
    <row r="35" spans="1:10" ht="15.75" hidden="1">
      <c r="A35" s="916"/>
      <c r="B35" s="916"/>
      <c r="C35" s="35" t="s">
        <v>38</v>
      </c>
      <c r="D35" s="219"/>
      <c r="E35" s="219"/>
      <c r="F35" s="231"/>
      <c r="G35" s="231"/>
      <c r="H35" s="231"/>
      <c r="I35" s="231"/>
      <c r="J35" s="231"/>
    </row>
    <row r="36" spans="1:10" ht="15.75" hidden="1">
      <c r="A36" s="916"/>
      <c r="B36" s="916"/>
      <c r="C36" s="35" t="s">
        <v>39</v>
      </c>
      <c r="D36" s="219"/>
      <c r="E36" s="219"/>
      <c r="F36" s="231"/>
      <c r="G36" s="231"/>
      <c r="H36" s="231"/>
      <c r="I36" s="231"/>
      <c r="J36" s="231"/>
    </row>
    <row r="37" spans="1:10" ht="15.75" hidden="1">
      <c r="A37" s="916"/>
      <c r="B37" s="916"/>
      <c r="C37" s="35" t="s">
        <v>40</v>
      </c>
      <c r="D37" s="219"/>
      <c r="E37" s="219"/>
      <c r="F37" s="231"/>
      <c r="G37" s="231"/>
      <c r="H37" s="231"/>
      <c r="I37" s="231"/>
      <c r="J37" s="231"/>
    </row>
    <row r="38" spans="1:10" ht="15.75" hidden="1">
      <c r="A38" s="916"/>
      <c r="B38" s="916"/>
      <c r="C38" s="35" t="s">
        <v>152</v>
      </c>
      <c r="D38" s="219"/>
      <c r="E38" s="219"/>
      <c r="F38" s="231"/>
      <c r="G38" s="231"/>
      <c r="H38" s="231"/>
      <c r="I38" s="231"/>
      <c r="J38" s="231"/>
    </row>
    <row r="39" spans="1:10" ht="15.75" hidden="1">
      <c r="A39" s="916"/>
      <c r="B39" s="916" t="s">
        <v>42</v>
      </c>
      <c r="C39" s="35" t="s">
        <v>43</v>
      </c>
      <c r="D39" s="219"/>
      <c r="E39" s="219"/>
      <c r="F39" s="231"/>
      <c r="G39" s="231"/>
      <c r="H39" s="231"/>
      <c r="I39" s="231"/>
      <c r="J39" s="231"/>
    </row>
    <row r="40" spans="1:10" ht="15.75" hidden="1">
      <c r="A40" s="916"/>
      <c r="B40" s="916"/>
      <c r="C40" s="35" t="s">
        <v>44</v>
      </c>
      <c r="D40" s="219"/>
      <c r="E40" s="219"/>
      <c r="F40" s="231"/>
      <c r="G40" s="231"/>
      <c r="H40" s="231"/>
      <c r="I40" s="231"/>
      <c r="J40" s="231"/>
    </row>
    <row r="41" spans="1:10" ht="15.75" hidden="1">
      <c r="A41" s="916"/>
      <c r="B41" s="916"/>
      <c r="C41" s="35" t="s">
        <v>153</v>
      </c>
      <c r="D41" s="219"/>
      <c r="E41" s="219"/>
      <c r="F41" s="231"/>
      <c r="G41" s="231"/>
      <c r="H41" s="231"/>
      <c r="I41" s="231"/>
      <c r="J41" s="231"/>
    </row>
    <row r="42" spans="1:10" ht="15.75" hidden="1">
      <c r="A42" s="916"/>
      <c r="B42" s="916"/>
      <c r="C42" s="35" t="s">
        <v>46</v>
      </c>
      <c r="D42" s="219"/>
      <c r="E42" s="219"/>
      <c r="F42" s="231"/>
      <c r="G42" s="231"/>
      <c r="H42" s="231"/>
      <c r="I42" s="231"/>
      <c r="J42" s="231"/>
    </row>
    <row r="43" spans="1:10" ht="15.75" hidden="1">
      <c r="A43" s="1085" t="s">
        <v>147</v>
      </c>
      <c r="B43" s="1085"/>
      <c r="C43" s="1085"/>
      <c r="D43" s="220"/>
      <c r="E43" s="220"/>
      <c r="F43" s="59"/>
      <c r="G43" s="59"/>
      <c r="H43" s="59"/>
      <c r="I43" s="59"/>
      <c r="J43" s="59"/>
    </row>
    <row r="44" spans="1:10" ht="15.75">
      <c r="A44" s="1081" t="s">
        <v>154</v>
      </c>
      <c r="B44" s="1081" t="s">
        <v>47</v>
      </c>
      <c r="C44" s="512" t="s">
        <v>48</v>
      </c>
      <c r="D44" s="277">
        <v>1</v>
      </c>
      <c r="E44" s="277">
        <v>13</v>
      </c>
      <c r="F44" s="364">
        <v>97.435897435897431</v>
      </c>
      <c r="G44" s="364">
        <v>100</v>
      </c>
      <c r="H44" s="364">
        <v>100</v>
      </c>
      <c r="I44" s="364">
        <v>94.117647058823522</v>
      </c>
      <c r="J44" s="365">
        <v>100</v>
      </c>
    </row>
    <row r="45" spans="1:10" ht="15.75">
      <c r="A45" s="1082"/>
      <c r="B45" s="1082"/>
      <c r="C45" s="35" t="s">
        <v>49</v>
      </c>
      <c r="D45" s="277"/>
      <c r="E45" s="277"/>
      <c r="F45" s="364"/>
      <c r="G45" s="364"/>
      <c r="H45" s="364"/>
      <c r="I45" s="364"/>
      <c r="J45" s="365"/>
    </row>
    <row r="46" spans="1:10" ht="15.75">
      <c r="A46" s="1082"/>
      <c r="B46" s="1082"/>
      <c r="C46" s="35" t="s">
        <v>50</v>
      </c>
      <c r="D46" s="277"/>
      <c r="E46" s="277"/>
      <c r="F46" s="364"/>
      <c r="G46" s="364"/>
      <c r="H46" s="364"/>
      <c r="I46" s="364"/>
      <c r="J46" s="365"/>
    </row>
    <row r="47" spans="1:10" ht="15.75">
      <c r="A47" s="1082"/>
      <c r="B47" s="1082"/>
      <c r="C47" s="35" t="s">
        <v>51</v>
      </c>
      <c r="D47" s="277"/>
      <c r="E47" s="277"/>
      <c r="F47" s="364"/>
      <c r="G47" s="364"/>
      <c r="H47" s="364"/>
      <c r="I47" s="364"/>
      <c r="J47" s="365"/>
    </row>
    <row r="48" spans="1:10" ht="15.75">
      <c r="A48" s="1082"/>
      <c r="B48" s="1082"/>
      <c r="C48" s="35" t="s">
        <v>52</v>
      </c>
      <c r="D48" s="277"/>
      <c r="E48" s="277"/>
      <c r="F48" s="364"/>
      <c r="G48" s="364"/>
      <c r="H48" s="364"/>
      <c r="I48" s="364"/>
      <c r="J48" s="365"/>
    </row>
    <row r="49" spans="1:10" ht="15.75">
      <c r="A49" s="1082"/>
      <c r="B49" s="1082"/>
      <c r="C49" s="143" t="s">
        <v>53</v>
      </c>
      <c r="D49" s="278"/>
      <c r="E49" s="278"/>
      <c r="F49" s="366"/>
      <c r="G49" s="367"/>
      <c r="H49" s="367"/>
      <c r="I49" s="367"/>
      <c r="J49" s="196"/>
    </row>
    <row r="50" spans="1:10" ht="15.75">
      <c r="A50" s="1082"/>
      <c r="B50" s="1082"/>
      <c r="C50" s="35" t="s">
        <v>54</v>
      </c>
      <c r="D50" s="277"/>
      <c r="E50" s="277"/>
      <c r="F50" s="364"/>
      <c r="G50" s="367"/>
      <c r="H50" s="367"/>
      <c r="I50" s="367"/>
      <c r="J50" s="348"/>
    </row>
    <row r="51" spans="1:10" ht="15.75">
      <c r="A51" s="1083"/>
      <c r="B51" s="1083"/>
      <c r="C51" s="512" t="s">
        <v>155</v>
      </c>
      <c r="D51" s="279">
        <v>1</v>
      </c>
      <c r="E51" s="278">
        <v>80</v>
      </c>
      <c r="F51" s="366">
        <v>95</v>
      </c>
      <c r="G51" s="367">
        <v>100</v>
      </c>
      <c r="H51" s="367">
        <v>95.617529880478088</v>
      </c>
      <c r="I51" s="367" t="e">
        <v>#DIV/0!</v>
      </c>
      <c r="J51" s="368">
        <v>33.067729083665334</v>
      </c>
    </row>
    <row r="52" spans="1:10" ht="15.75">
      <c r="A52" s="512" t="s">
        <v>147</v>
      </c>
      <c r="B52" s="512"/>
      <c r="C52" s="512"/>
      <c r="D52" s="756">
        <f>SUM(D44:D51)</f>
        <v>2</v>
      </c>
      <c r="E52" s="756">
        <f>SUM(E44:E51)</f>
        <v>93</v>
      </c>
      <c r="F52" s="756">
        <v>95.340501792114694</v>
      </c>
      <c r="G52" s="756">
        <v>100</v>
      </c>
      <c r="H52" s="756">
        <v>96.463022508038591</v>
      </c>
      <c r="I52" s="756">
        <v>200</v>
      </c>
      <c r="J52" s="756">
        <v>45.980707395498392</v>
      </c>
    </row>
    <row r="53" spans="1:10" ht="15.75" hidden="1" customHeight="1">
      <c r="A53" s="512" t="s">
        <v>156</v>
      </c>
      <c r="B53" s="512" t="s">
        <v>56</v>
      </c>
      <c r="C53" s="512" t="s">
        <v>57</v>
      </c>
      <c r="D53" s="756">
        <f t="shared" ref="D53:D111" si="0">SUM(D45:D52)</f>
        <v>3</v>
      </c>
      <c r="E53" s="756"/>
      <c r="F53" s="756" t="e">
        <v>#DIV/0!</v>
      </c>
      <c r="G53" s="756" t="e">
        <v>#DIV/0!</v>
      </c>
      <c r="H53" s="756" t="e">
        <v>#DIV/0!</v>
      </c>
      <c r="I53" s="756" t="e">
        <v>#DIV/0!</v>
      </c>
      <c r="J53" s="756" t="e">
        <v>#DIV/0!</v>
      </c>
    </row>
    <row r="54" spans="1:10" ht="15.75" hidden="1" customHeight="1">
      <c r="A54" s="512"/>
      <c r="B54" s="512"/>
      <c r="C54" s="512" t="s">
        <v>58</v>
      </c>
      <c r="D54" s="756">
        <f t="shared" si="0"/>
        <v>6</v>
      </c>
      <c r="E54" s="756"/>
      <c r="F54" s="756" t="e">
        <v>#DIV/0!</v>
      </c>
      <c r="G54" s="756" t="e">
        <v>#DIV/0!</v>
      </c>
      <c r="H54" s="756" t="e">
        <v>#DIV/0!</v>
      </c>
      <c r="I54" s="756" t="e">
        <v>#DIV/0!</v>
      </c>
      <c r="J54" s="756" t="e">
        <v>#DIV/0!</v>
      </c>
    </row>
    <row r="55" spans="1:10" ht="15.75" hidden="1" customHeight="1">
      <c r="A55" s="512"/>
      <c r="B55" s="512"/>
      <c r="C55" s="512" t="s">
        <v>157</v>
      </c>
      <c r="D55" s="756">
        <f t="shared" si="0"/>
        <v>12</v>
      </c>
      <c r="E55" s="756"/>
      <c r="F55" s="756" t="e">
        <v>#DIV/0!</v>
      </c>
      <c r="G55" s="756" t="e">
        <v>#DIV/0!</v>
      </c>
      <c r="H55" s="756" t="e">
        <v>#DIV/0!</v>
      </c>
      <c r="I55" s="756" t="e">
        <v>#DIV/0!</v>
      </c>
      <c r="J55" s="756" t="e">
        <v>#DIV/0!</v>
      </c>
    </row>
    <row r="56" spans="1:10" ht="15.75" hidden="1" customHeight="1">
      <c r="A56" s="512"/>
      <c r="B56" s="512" t="s">
        <v>60</v>
      </c>
      <c r="C56" s="512" t="s">
        <v>61</v>
      </c>
      <c r="D56" s="756">
        <f t="shared" si="0"/>
        <v>24</v>
      </c>
      <c r="E56" s="756"/>
      <c r="F56" s="756" t="e">
        <v>#DIV/0!</v>
      </c>
      <c r="G56" s="756" t="e">
        <v>#DIV/0!</v>
      </c>
      <c r="H56" s="756" t="e">
        <v>#DIV/0!</v>
      </c>
      <c r="I56" s="756" t="e">
        <v>#DIV/0!</v>
      </c>
      <c r="J56" s="756" t="e">
        <v>#DIV/0!</v>
      </c>
    </row>
    <row r="57" spans="1:10" ht="15.75" hidden="1" customHeight="1">
      <c r="A57" s="512"/>
      <c r="B57" s="512"/>
      <c r="C57" s="512" t="s">
        <v>62</v>
      </c>
      <c r="D57" s="756">
        <f t="shared" si="0"/>
        <v>48</v>
      </c>
      <c r="E57" s="756"/>
      <c r="F57" s="756" t="e">
        <v>#DIV/0!</v>
      </c>
      <c r="G57" s="756" t="e">
        <v>#DIV/0!</v>
      </c>
      <c r="H57" s="756" t="e">
        <v>#DIV/0!</v>
      </c>
      <c r="I57" s="756" t="e">
        <v>#DIV/0!</v>
      </c>
      <c r="J57" s="756" t="e">
        <v>#DIV/0!</v>
      </c>
    </row>
    <row r="58" spans="1:10" ht="15.75" hidden="1" customHeight="1">
      <c r="A58" s="512"/>
      <c r="B58" s="512"/>
      <c r="C58" s="512" t="s">
        <v>63</v>
      </c>
      <c r="D58" s="756">
        <f t="shared" si="0"/>
        <v>96</v>
      </c>
      <c r="E58" s="756"/>
      <c r="F58" s="756" t="e">
        <v>#DIV/0!</v>
      </c>
      <c r="G58" s="756" t="e">
        <v>#DIV/0!</v>
      </c>
      <c r="H58" s="756" t="e">
        <v>#DIV/0!</v>
      </c>
      <c r="I58" s="756" t="e">
        <v>#DIV/0!</v>
      </c>
      <c r="J58" s="756" t="e">
        <v>#DIV/0!</v>
      </c>
    </row>
    <row r="59" spans="1:10" ht="15.75" hidden="1" customHeight="1">
      <c r="A59" s="512"/>
      <c r="B59" s="512"/>
      <c r="C59" s="512" t="s">
        <v>64</v>
      </c>
      <c r="D59" s="756">
        <f t="shared" si="0"/>
        <v>192</v>
      </c>
      <c r="E59" s="756"/>
      <c r="F59" s="756" t="e">
        <v>#DIV/0!</v>
      </c>
      <c r="G59" s="756" t="e">
        <v>#DIV/0!</v>
      </c>
      <c r="H59" s="756" t="e">
        <v>#DIV/0!</v>
      </c>
      <c r="I59" s="756" t="e">
        <v>#DIV/0!</v>
      </c>
      <c r="J59" s="756" t="e">
        <v>#DIV/0!</v>
      </c>
    </row>
    <row r="60" spans="1:10" ht="15.75" hidden="1" customHeight="1">
      <c r="A60" s="512"/>
      <c r="B60" s="512"/>
      <c r="C60" s="512" t="s">
        <v>65</v>
      </c>
      <c r="D60" s="756">
        <f t="shared" si="0"/>
        <v>383</v>
      </c>
      <c r="E60" s="756"/>
      <c r="F60" s="756" t="e">
        <v>#DIV/0!</v>
      </c>
      <c r="G60" s="756" t="e">
        <v>#DIV/0!</v>
      </c>
      <c r="H60" s="756" t="e">
        <v>#DIV/0!</v>
      </c>
      <c r="I60" s="756" t="e">
        <v>#DIV/0!</v>
      </c>
      <c r="J60" s="756" t="e">
        <v>#DIV/0!</v>
      </c>
    </row>
    <row r="61" spans="1:10" ht="15.75" hidden="1" customHeight="1">
      <c r="A61" s="512"/>
      <c r="B61" s="512"/>
      <c r="C61" s="512" t="s">
        <v>66</v>
      </c>
      <c r="D61" s="756">
        <f t="shared" si="0"/>
        <v>764</v>
      </c>
      <c r="E61" s="756"/>
      <c r="F61" s="756" t="e">
        <v>#DIV/0!</v>
      </c>
      <c r="G61" s="756" t="e">
        <v>#DIV/0!</v>
      </c>
      <c r="H61" s="756" t="e">
        <v>#DIV/0!</v>
      </c>
      <c r="I61" s="756" t="e">
        <v>#DIV/0!</v>
      </c>
      <c r="J61" s="756" t="e">
        <v>#DIV/0!</v>
      </c>
    </row>
    <row r="62" spans="1:10" ht="15.75" hidden="1" customHeight="1">
      <c r="A62" s="512"/>
      <c r="B62" s="512" t="s">
        <v>67</v>
      </c>
      <c r="C62" s="512" t="s">
        <v>68</v>
      </c>
      <c r="D62" s="756">
        <f t="shared" si="0"/>
        <v>1525</v>
      </c>
      <c r="E62" s="756"/>
      <c r="F62" s="756" t="e">
        <v>#DIV/0!</v>
      </c>
      <c r="G62" s="756" t="e">
        <v>#DIV/0!</v>
      </c>
      <c r="H62" s="756" t="e">
        <v>#DIV/0!</v>
      </c>
      <c r="I62" s="756" t="e">
        <v>#DIV/0!</v>
      </c>
      <c r="J62" s="756" t="e">
        <v>#DIV/0!</v>
      </c>
    </row>
    <row r="63" spans="1:10" ht="15.75" hidden="1" customHeight="1">
      <c r="A63" s="512"/>
      <c r="B63" s="512"/>
      <c r="C63" s="512" t="s">
        <v>69</v>
      </c>
      <c r="D63" s="756">
        <f t="shared" si="0"/>
        <v>3044</v>
      </c>
      <c r="E63" s="756"/>
      <c r="F63" s="756" t="e">
        <v>#DIV/0!</v>
      </c>
      <c r="G63" s="756" t="e">
        <v>#DIV/0!</v>
      </c>
      <c r="H63" s="756" t="e">
        <v>#DIV/0!</v>
      </c>
      <c r="I63" s="756" t="e">
        <v>#DIV/0!</v>
      </c>
      <c r="J63" s="756" t="e">
        <v>#DIV/0!</v>
      </c>
    </row>
    <row r="64" spans="1:10" ht="15.75" hidden="1" customHeight="1">
      <c r="A64" s="512"/>
      <c r="B64" s="512"/>
      <c r="C64" s="512" t="s">
        <v>70</v>
      </c>
      <c r="D64" s="756">
        <f t="shared" si="0"/>
        <v>6076</v>
      </c>
      <c r="E64" s="756"/>
      <c r="F64" s="756" t="e">
        <v>#DIV/0!</v>
      </c>
      <c r="G64" s="756" t="e">
        <v>#DIV/0!</v>
      </c>
      <c r="H64" s="756" t="e">
        <v>#DIV/0!</v>
      </c>
      <c r="I64" s="756" t="e">
        <v>#DIV/0!</v>
      </c>
      <c r="J64" s="756" t="e">
        <v>#DIV/0!</v>
      </c>
    </row>
    <row r="65" spans="1:10" ht="15.75" hidden="1" customHeight="1">
      <c r="A65" s="512"/>
      <c r="B65" s="512"/>
      <c r="C65" s="512" t="s">
        <v>158</v>
      </c>
      <c r="D65" s="756">
        <f t="shared" si="0"/>
        <v>12128</v>
      </c>
      <c r="E65" s="756"/>
      <c r="F65" s="756" t="e">
        <v>#DIV/0!</v>
      </c>
      <c r="G65" s="756" t="e">
        <v>#DIV/0!</v>
      </c>
      <c r="H65" s="756" t="e">
        <v>#DIV/0!</v>
      </c>
      <c r="I65" s="756" t="e">
        <v>#DIV/0!</v>
      </c>
      <c r="J65" s="756" t="e">
        <v>#DIV/0!</v>
      </c>
    </row>
    <row r="66" spans="1:10" ht="15.75" hidden="1" customHeight="1">
      <c r="A66" s="512"/>
      <c r="B66" s="512" t="s">
        <v>159</v>
      </c>
      <c r="C66" s="512" t="s">
        <v>160</v>
      </c>
      <c r="D66" s="756">
        <f t="shared" si="0"/>
        <v>24208</v>
      </c>
      <c r="E66" s="756"/>
      <c r="F66" s="756" t="e">
        <v>#DIV/0!</v>
      </c>
      <c r="G66" s="756" t="e">
        <v>#DIV/0!</v>
      </c>
      <c r="H66" s="756" t="e">
        <v>#DIV/0!</v>
      </c>
      <c r="I66" s="756" t="e">
        <v>#DIV/0!</v>
      </c>
      <c r="J66" s="756" t="e">
        <v>#DIV/0!</v>
      </c>
    </row>
    <row r="67" spans="1:10" ht="15.75" hidden="1" customHeight="1">
      <c r="A67" s="512"/>
      <c r="B67" s="512"/>
      <c r="C67" s="512" t="s">
        <v>74</v>
      </c>
      <c r="D67" s="756">
        <f t="shared" si="0"/>
        <v>48320</v>
      </c>
      <c r="E67" s="756"/>
      <c r="F67" s="756" t="e">
        <v>#DIV/0!</v>
      </c>
      <c r="G67" s="756" t="e">
        <v>#DIV/0!</v>
      </c>
      <c r="H67" s="756" t="e">
        <v>#DIV/0!</v>
      </c>
      <c r="I67" s="756" t="e">
        <v>#DIV/0!</v>
      </c>
      <c r="J67" s="756" t="e">
        <v>#DIV/0!</v>
      </c>
    </row>
    <row r="68" spans="1:10" ht="15.75" hidden="1" customHeight="1">
      <c r="A68" s="512"/>
      <c r="B68" s="512"/>
      <c r="C68" s="512" t="s">
        <v>161</v>
      </c>
      <c r="D68" s="756">
        <f t="shared" si="0"/>
        <v>96448</v>
      </c>
      <c r="E68" s="756"/>
      <c r="F68" s="756" t="e">
        <v>#DIV/0!</v>
      </c>
      <c r="G68" s="756" t="e">
        <v>#DIV/0!</v>
      </c>
      <c r="H68" s="756" t="e">
        <v>#DIV/0!</v>
      </c>
      <c r="I68" s="756" t="e">
        <v>#DIV/0!</v>
      </c>
      <c r="J68" s="756" t="e">
        <v>#DIV/0!</v>
      </c>
    </row>
    <row r="69" spans="1:10" ht="15.75" hidden="1" customHeight="1">
      <c r="A69" s="512" t="s">
        <v>147</v>
      </c>
      <c r="B69" s="512"/>
      <c r="C69" s="512"/>
      <c r="D69" s="756">
        <f t="shared" si="0"/>
        <v>192513</v>
      </c>
      <c r="E69" s="756"/>
      <c r="F69" s="756" t="e">
        <v>#DIV/0!</v>
      </c>
      <c r="G69" s="756" t="e">
        <v>#DIV/0!</v>
      </c>
      <c r="H69" s="756" t="e">
        <v>#DIV/0!</v>
      </c>
      <c r="I69" s="756" t="e">
        <v>#DIV/0!</v>
      </c>
      <c r="J69" s="756" t="e">
        <v>#DIV/0!</v>
      </c>
    </row>
    <row r="70" spans="1:10" ht="15.75" hidden="1" customHeight="1">
      <c r="A70" s="512" t="s">
        <v>162</v>
      </c>
      <c r="B70" s="512" t="s">
        <v>163</v>
      </c>
      <c r="C70" s="512" t="s">
        <v>164</v>
      </c>
      <c r="D70" s="756">
        <f t="shared" si="0"/>
        <v>384262</v>
      </c>
      <c r="E70" s="756"/>
      <c r="F70" s="756" t="e">
        <v>#DIV/0!</v>
      </c>
      <c r="G70" s="756" t="e">
        <v>#DIV/0!</v>
      </c>
      <c r="H70" s="756" t="e">
        <v>#DIV/0!</v>
      </c>
      <c r="I70" s="756" t="e">
        <v>#DIV/0!</v>
      </c>
      <c r="J70" s="756" t="e">
        <v>#DIV/0!</v>
      </c>
    </row>
    <row r="71" spans="1:10" ht="15.75" hidden="1" customHeight="1">
      <c r="A71" s="512"/>
      <c r="B71" s="512" t="s">
        <v>78</v>
      </c>
      <c r="C71" s="512" t="s">
        <v>165</v>
      </c>
      <c r="D71" s="756">
        <f t="shared" si="0"/>
        <v>766999</v>
      </c>
      <c r="E71" s="756"/>
      <c r="F71" s="756" t="e">
        <v>#DIV/0!</v>
      </c>
      <c r="G71" s="756" t="e">
        <v>#DIV/0!</v>
      </c>
      <c r="H71" s="756" t="e">
        <v>#DIV/0!</v>
      </c>
      <c r="I71" s="756" t="e">
        <v>#DIV/0!</v>
      </c>
      <c r="J71" s="756" t="e">
        <v>#DIV/0!</v>
      </c>
    </row>
    <row r="72" spans="1:10" ht="15.75" hidden="1" customHeight="1">
      <c r="A72" s="512"/>
      <c r="B72" s="512"/>
      <c r="C72" s="512" t="s">
        <v>80</v>
      </c>
      <c r="D72" s="756">
        <f t="shared" si="0"/>
        <v>1530954</v>
      </c>
      <c r="E72" s="756"/>
      <c r="F72" s="756" t="e">
        <v>#DIV/0!</v>
      </c>
      <c r="G72" s="756" t="e">
        <v>#DIV/0!</v>
      </c>
      <c r="H72" s="756" t="e">
        <v>#DIV/0!</v>
      </c>
      <c r="I72" s="756" t="e">
        <v>#DIV/0!</v>
      </c>
      <c r="J72" s="756" t="e">
        <v>#DIV/0!</v>
      </c>
    </row>
    <row r="73" spans="1:10" ht="15.75" hidden="1" customHeight="1">
      <c r="A73" s="512"/>
      <c r="B73" s="512" t="s">
        <v>81</v>
      </c>
      <c r="C73" s="512" t="s">
        <v>82</v>
      </c>
      <c r="D73" s="756">
        <f t="shared" si="0"/>
        <v>3055832</v>
      </c>
      <c r="E73" s="756"/>
      <c r="F73" s="756" t="e">
        <v>#DIV/0!</v>
      </c>
      <c r="G73" s="756" t="e">
        <v>#DIV/0!</v>
      </c>
      <c r="H73" s="756" t="e">
        <v>#DIV/0!</v>
      </c>
      <c r="I73" s="756" t="e">
        <v>#DIV/0!</v>
      </c>
      <c r="J73" s="756" t="e">
        <v>#DIV/0!</v>
      </c>
    </row>
    <row r="74" spans="1:10" ht="15.75" hidden="1" customHeight="1">
      <c r="A74" s="512"/>
      <c r="B74" s="512"/>
      <c r="C74" s="512" t="s">
        <v>83</v>
      </c>
      <c r="D74" s="756">
        <f t="shared" si="0"/>
        <v>6099536</v>
      </c>
      <c r="E74" s="756"/>
      <c r="F74" s="756" t="e">
        <v>#DIV/0!</v>
      </c>
      <c r="G74" s="756" t="e">
        <v>#DIV/0!</v>
      </c>
      <c r="H74" s="756" t="e">
        <v>#DIV/0!</v>
      </c>
      <c r="I74" s="756" t="e">
        <v>#DIV/0!</v>
      </c>
      <c r="J74" s="756" t="e">
        <v>#DIV/0!</v>
      </c>
    </row>
    <row r="75" spans="1:10" ht="15.75" hidden="1" customHeight="1">
      <c r="A75" s="512"/>
      <c r="B75" s="512" t="s">
        <v>84</v>
      </c>
      <c r="C75" s="512" t="s">
        <v>85</v>
      </c>
      <c r="D75" s="756">
        <f t="shared" si="0"/>
        <v>12174864</v>
      </c>
      <c r="E75" s="756"/>
      <c r="F75" s="756" t="e">
        <v>#DIV/0!</v>
      </c>
      <c r="G75" s="756" t="e">
        <v>#DIV/0!</v>
      </c>
      <c r="H75" s="756" t="e">
        <v>#DIV/0!</v>
      </c>
      <c r="I75" s="756" t="e">
        <v>#DIV/0!</v>
      </c>
      <c r="J75" s="756" t="e">
        <v>#DIV/0!</v>
      </c>
    </row>
    <row r="76" spans="1:10" ht="15.75" hidden="1" customHeight="1">
      <c r="A76" s="512"/>
      <c r="B76" s="512"/>
      <c r="C76" s="512" t="s">
        <v>86</v>
      </c>
      <c r="D76" s="756">
        <f t="shared" si="0"/>
        <v>24301408</v>
      </c>
      <c r="E76" s="756"/>
      <c r="F76" s="756" t="e">
        <v>#DIV/0!</v>
      </c>
      <c r="G76" s="756" t="e">
        <v>#DIV/0!</v>
      </c>
      <c r="H76" s="756" t="e">
        <v>#DIV/0!</v>
      </c>
      <c r="I76" s="756" t="e">
        <v>#DIV/0!</v>
      </c>
      <c r="J76" s="756" t="e">
        <v>#DIV/0!</v>
      </c>
    </row>
    <row r="77" spans="1:10" ht="15.75" hidden="1" customHeight="1">
      <c r="A77" s="512"/>
      <c r="B77" s="512" t="s">
        <v>87</v>
      </c>
      <c r="C77" s="512" t="s">
        <v>88</v>
      </c>
      <c r="D77" s="756">
        <f t="shared" si="0"/>
        <v>48506368</v>
      </c>
      <c r="E77" s="756"/>
      <c r="F77" s="756" t="e">
        <v>#DIV/0!</v>
      </c>
      <c r="G77" s="756" t="e">
        <v>#DIV/0!</v>
      </c>
      <c r="H77" s="756" t="e">
        <v>#DIV/0!</v>
      </c>
      <c r="I77" s="756" t="e">
        <v>#DIV/0!</v>
      </c>
      <c r="J77" s="756" t="e">
        <v>#DIV/0!</v>
      </c>
    </row>
    <row r="78" spans="1:10" ht="15.75" hidden="1" customHeight="1">
      <c r="A78" s="512"/>
      <c r="B78" s="512"/>
      <c r="C78" s="512" t="s">
        <v>89</v>
      </c>
      <c r="D78" s="756">
        <f t="shared" si="0"/>
        <v>96820223</v>
      </c>
      <c r="E78" s="756"/>
      <c r="F78" s="756" t="e">
        <v>#DIV/0!</v>
      </c>
      <c r="G78" s="756" t="e">
        <v>#DIV/0!</v>
      </c>
      <c r="H78" s="756" t="e">
        <v>#DIV/0!</v>
      </c>
      <c r="I78" s="756" t="e">
        <v>#DIV/0!</v>
      </c>
      <c r="J78" s="756" t="e">
        <v>#DIV/0!</v>
      </c>
    </row>
    <row r="79" spans="1:10" ht="15.75" hidden="1" customHeight="1">
      <c r="A79" s="512"/>
      <c r="B79" s="512"/>
      <c r="C79" s="512" t="s">
        <v>90</v>
      </c>
      <c r="D79" s="756">
        <f t="shared" si="0"/>
        <v>193256184</v>
      </c>
      <c r="E79" s="756"/>
      <c r="F79" s="756" t="e">
        <v>#DIV/0!</v>
      </c>
      <c r="G79" s="756" t="e">
        <v>#DIV/0!</v>
      </c>
      <c r="H79" s="756" t="e">
        <v>#DIV/0!</v>
      </c>
      <c r="I79" s="756" t="e">
        <v>#DIV/0!</v>
      </c>
      <c r="J79" s="756" t="e">
        <v>#DIV/0!</v>
      </c>
    </row>
    <row r="80" spans="1:10" ht="15.75" hidden="1" customHeight="1">
      <c r="A80" s="512"/>
      <c r="B80" s="512"/>
      <c r="C80" s="512" t="s">
        <v>166</v>
      </c>
      <c r="D80" s="756">
        <f t="shared" si="0"/>
        <v>385745369</v>
      </c>
      <c r="E80" s="756"/>
      <c r="F80" s="756" t="e">
        <v>#DIV/0!</v>
      </c>
      <c r="G80" s="756" t="e">
        <v>#DIV/0!</v>
      </c>
      <c r="H80" s="756" t="e">
        <v>#DIV/0!</v>
      </c>
      <c r="I80" s="756" t="e">
        <v>#DIV/0!</v>
      </c>
      <c r="J80" s="756" t="e">
        <v>#DIV/0!</v>
      </c>
    </row>
    <row r="81" spans="1:10" ht="15.75" hidden="1" customHeight="1">
      <c r="A81" s="512"/>
      <c r="B81" s="512" t="s">
        <v>167</v>
      </c>
      <c r="C81" s="512" t="s">
        <v>93</v>
      </c>
      <c r="D81" s="756">
        <f t="shared" si="0"/>
        <v>769959784</v>
      </c>
      <c r="E81" s="756"/>
      <c r="F81" s="756" t="e">
        <v>#DIV/0!</v>
      </c>
      <c r="G81" s="756" t="e">
        <v>#DIV/0!</v>
      </c>
      <c r="H81" s="756" t="e">
        <v>#DIV/0!</v>
      </c>
      <c r="I81" s="756" t="e">
        <v>#DIV/0!</v>
      </c>
      <c r="J81" s="756" t="e">
        <v>#DIV/0!</v>
      </c>
    </row>
    <row r="82" spans="1:10" ht="15.75" hidden="1" customHeight="1">
      <c r="A82" s="512"/>
      <c r="B82" s="512"/>
      <c r="C82" s="512" t="s">
        <v>168</v>
      </c>
      <c r="D82" s="756">
        <f t="shared" si="0"/>
        <v>1536863736</v>
      </c>
      <c r="E82" s="756"/>
      <c r="F82" s="756" t="e">
        <v>#DIV/0!</v>
      </c>
      <c r="G82" s="756" t="e">
        <v>#DIV/0!</v>
      </c>
      <c r="H82" s="756" t="e">
        <v>#DIV/0!</v>
      </c>
      <c r="I82" s="756" t="e">
        <v>#DIV/0!</v>
      </c>
      <c r="J82" s="756" t="e">
        <v>#DIV/0!</v>
      </c>
    </row>
    <row r="83" spans="1:10" ht="15.75" hidden="1" customHeight="1">
      <c r="A83" s="512"/>
      <c r="B83" s="512"/>
      <c r="C83" s="512" t="s">
        <v>169</v>
      </c>
      <c r="D83" s="756">
        <f t="shared" si="0"/>
        <v>3067627936</v>
      </c>
      <c r="E83" s="756"/>
      <c r="F83" s="756" t="e">
        <v>#DIV/0!</v>
      </c>
      <c r="G83" s="756" t="e">
        <v>#DIV/0!</v>
      </c>
      <c r="H83" s="756" t="e">
        <v>#DIV/0!</v>
      </c>
      <c r="I83" s="756" t="e">
        <v>#DIV/0!</v>
      </c>
      <c r="J83" s="756" t="e">
        <v>#DIV/0!</v>
      </c>
    </row>
    <row r="84" spans="1:10" ht="15.75" hidden="1" customHeight="1">
      <c r="A84" s="512"/>
      <c r="B84" s="512" t="s">
        <v>170</v>
      </c>
      <c r="C84" s="512" t="s">
        <v>171</v>
      </c>
      <c r="D84" s="756">
        <f t="shared" si="0"/>
        <v>6123081008</v>
      </c>
      <c r="E84" s="756"/>
      <c r="F84" s="756" t="e">
        <v>#DIV/0!</v>
      </c>
      <c r="G84" s="756" t="e">
        <v>#DIV/0!</v>
      </c>
      <c r="H84" s="756" t="e">
        <v>#DIV/0!</v>
      </c>
      <c r="I84" s="756" t="e">
        <v>#DIV/0!</v>
      </c>
      <c r="J84" s="756" t="e">
        <v>#DIV/0!</v>
      </c>
    </row>
    <row r="85" spans="1:10" ht="15.75" hidden="1" customHeight="1">
      <c r="A85" s="512"/>
      <c r="B85" s="512"/>
      <c r="C85" s="512" t="s">
        <v>172</v>
      </c>
      <c r="D85" s="756">
        <f t="shared" si="0"/>
        <v>12221860608</v>
      </c>
      <c r="E85" s="756"/>
      <c r="F85" s="756" t="e">
        <v>#DIV/0!</v>
      </c>
      <c r="G85" s="756" t="e">
        <v>#DIV/0!</v>
      </c>
      <c r="H85" s="756" t="e">
        <v>#DIV/0!</v>
      </c>
      <c r="I85" s="756" t="e">
        <v>#DIV/0!</v>
      </c>
      <c r="J85" s="756" t="e">
        <v>#DIV/0!</v>
      </c>
    </row>
    <row r="86" spans="1:10" ht="15.75" hidden="1" customHeight="1">
      <c r="A86" s="512"/>
      <c r="B86" s="512"/>
      <c r="C86" s="512" t="s">
        <v>173</v>
      </c>
      <c r="D86" s="756">
        <f t="shared" si="0"/>
        <v>24395214848</v>
      </c>
      <c r="E86" s="756"/>
      <c r="F86" s="756" t="e">
        <v>#DIV/0!</v>
      </c>
      <c r="G86" s="756" t="e">
        <v>#DIV/0!</v>
      </c>
      <c r="H86" s="756" t="e">
        <v>#DIV/0!</v>
      </c>
      <c r="I86" s="756" t="e">
        <v>#DIV/0!</v>
      </c>
      <c r="J86" s="756" t="e">
        <v>#DIV/0!</v>
      </c>
    </row>
    <row r="87" spans="1:10" ht="15.75" hidden="1" customHeight="1">
      <c r="A87" s="512" t="s">
        <v>147</v>
      </c>
      <c r="B87" s="512"/>
      <c r="C87" s="512"/>
      <c r="D87" s="756">
        <f t="shared" si="0"/>
        <v>48693609473</v>
      </c>
      <c r="E87" s="756"/>
      <c r="F87" s="756" t="e">
        <v>#DIV/0!</v>
      </c>
      <c r="G87" s="756" t="e">
        <v>#DIV/0!</v>
      </c>
      <c r="H87" s="756" t="e">
        <v>#DIV/0!</v>
      </c>
      <c r="I87" s="756" t="e">
        <v>#DIV/0!</v>
      </c>
      <c r="J87" s="756" t="e">
        <v>#DIV/0!</v>
      </c>
    </row>
    <row r="88" spans="1:10" ht="15.75" hidden="1" customHeight="1">
      <c r="A88" s="512" t="s">
        <v>174</v>
      </c>
      <c r="B88" s="512" t="s">
        <v>100</v>
      </c>
      <c r="C88" s="512" t="s">
        <v>101</v>
      </c>
      <c r="D88" s="756">
        <f t="shared" si="0"/>
        <v>97193962762</v>
      </c>
      <c r="E88" s="756"/>
      <c r="F88" s="756" t="e">
        <v>#DIV/0!</v>
      </c>
      <c r="G88" s="756" t="e">
        <v>#DIV/0!</v>
      </c>
      <c r="H88" s="756" t="e">
        <v>#DIV/0!</v>
      </c>
      <c r="I88" s="756" t="e">
        <v>#DIV/0!</v>
      </c>
      <c r="J88" s="756" t="e">
        <v>#DIV/0!</v>
      </c>
    </row>
    <row r="89" spans="1:10" ht="15.75" hidden="1" customHeight="1">
      <c r="A89" s="512"/>
      <c r="B89" s="512"/>
      <c r="C89" s="512" t="s">
        <v>102</v>
      </c>
      <c r="D89" s="756">
        <f t="shared" si="0"/>
        <v>194002180155</v>
      </c>
      <c r="E89" s="756"/>
      <c r="F89" s="756" t="e">
        <v>#DIV/0!</v>
      </c>
      <c r="G89" s="756" t="e">
        <v>#DIV/0!</v>
      </c>
      <c r="H89" s="756" t="e">
        <v>#DIV/0!</v>
      </c>
      <c r="I89" s="756" t="e">
        <v>#DIV/0!</v>
      </c>
      <c r="J89" s="756" t="e">
        <v>#DIV/0!</v>
      </c>
    </row>
    <row r="90" spans="1:10" ht="15.75" hidden="1" customHeight="1">
      <c r="A90" s="512"/>
      <c r="B90" s="512"/>
      <c r="C90" s="512" t="s">
        <v>103</v>
      </c>
      <c r="D90" s="756">
        <f t="shared" si="0"/>
        <v>387234400526</v>
      </c>
      <c r="E90" s="756"/>
      <c r="F90" s="756" t="e">
        <v>#DIV/0!</v>
      </c>
      <c r="G90" s="756" t="e">
        <v>#DIV/0!</v>
      </c>
      <c r="H90" s="756" t="e">
        <v>#DIV/0!</v>
      </c>
      <c r="I90" s="756" t="e">
        <v>#DIV/0!</v>
      </c>
      <c r="J90" s="756" t="e">
        <v>#DIV/0!</v>
      </c>
    </row>
    <row r="91" spans="1:10" ht="15.75" hidden="1" customHeight="1">
      <c r="A91" s="512"/>
      <c r="B91" s="512" t="s">
        <v>104</v>
      </c>
      <c r="C91" s="512" t="s">
        <v>105</v>
      </c>
      <c r="D91" s="756">
        <f t="shared" si="0"/>
        <v>772931937316</v>
      </c>
      <c r="E91" s="756"/>
      <c r="F91" s="756" t="e">
        <v>#DIV/0!</v>
      </c>
      <c r="G91" s="756" t="e">
        <v>#DIV/0!</v>
      </c>
      <c r="H91" s="756" t="e">
        <v>#DIV/0!</v>
      </c>
      <c r="I91" s="756" t="e">
        <v>#DIV/0!</v>
      </c>
      <c r="J91" s="756" t="e">
        <v>#DIV/0!</v>
      </c>
    </row>
    <row r="92" spans="1:10" ht="15.75" hidden="1" customHeight="1">
      <c r="A92" s="512"/>
      <c r="B92" s="512" t="s">
        <v>175</v>
      </c>
      <c r="C92" s="512" t="s">
        <v>107</v>
      </c>
      <c r="D92" s="756">
        <f t="shared" si="0"/>
        <v>1542796246696</v>
      </c>
      <c r="E92" s="756"/>
      <c r="F92" s="756" t="e">
        <v>#DIV/0!</v>
      </c>
      <c r="G92" s="756" t="e">
        <v>#DIV/0!</v>
      </c>
      <c r="H92" s="756" t="e">
        <v>#DIV/0!</v>
      </c>
      <c r="I92" s="756" t="e">
        <v>#DIV/0!</v>
      </c>
      <c r="J92" s="756" t="e">
        <v>#DIV/0!</v>
      </c>
    </row>
    <row r="93" spans="1:10" ht="15.75" hidden="1" customHeight="1">
      <c r="A93" s="512"/>
      <c r="B93" s="512"/>
      <c r="C93" s="512" t="s">
        <v>108</v>
      </c>
      <c r="D93" s="756">
        <f t="shared" si="0"/>
        <v>3079469412384</v>
      </c>
      <c r="E93" s="756"/>
      <c r="F93" s="756" t="e">
        <v>#DIV/0!</v>
      </c>
      <c r="G93" s="756" t="e">
        <v>#DIV/0!</v>
      </c>
      <c r="H93" s="756" t="e">
        <v>#DIV/0!</v>
      </c>
      <c r="I93" s="756" t="e">
        <v>#DIV/0!</v>
      </c>
      <c r="J93" s="756" t="e">
        <v>#DIV/0!</v>
      </c>
    </row>
    <row r="94" spans="1:10" ht="15.75" hidden="1" customHeight="1">
      <c r="A94" s="512"/>
      <c r="B94" s="512"/>
      <c r="C94" s="512" t="s">
        <v>176</v>
      </c>
      <c r="D94" s="756">
        <f t="shared" si="0"/>
        <v>6146716964160</v>
      </c>
      <c r="E94" s="756"/>
      <c r="F94" s="756" t="e">
        <v>#DIV/0!</v>
      </c>
      <c r="G94" s="756" t="e">
        <v>#DIV/0!</v>
      </c>
      <c r="H94" s="756" t="e">
        <v>#DIV/0!</v>
      </c>
      <c r="I94" s="756" t="e">
        <v>#DIV/0!</v>
      </c>
      <c r="J94" s="756" t="e">
        <v>#DIV/0!</v>
      </c>
    </row>
    <row r="95" spans="1:10" ht="15.75" hidden="1" customHeight="1">
      <c r="A95" s="512" t="s">
        <v>147</v>
      </c>
      <c r="B95" s="512"/>
      <c r="C95" s="512"/>
      <c r="D95" s="756">
        <f t="shared" si="0"/>
        <v>12269038713472</v>
      </c>
      <c r="E95" s="756"/>
      <c r="F95" s="756" t="e">
        <v>#DIV/0!</v>
      </c>
      <c r="G95" s="756" t="e">
        <v>#DIV/0!</v>
      </c>
      <c r="H95" s="756" t="e">
        <v>#DIV/0!</v>
      </c>
      <c r="I95" s="756" t="e">
        <v>#DIV/0!</v>
      </c>
      <c r="J95" s="756" t="e">
        <v>#DIV/0!</v>
      </c>
    </row>
    <row r="96" spans="1:10" ht="15.75" hidden="1" customHeight="1">
      <c r="A96" s="512" t="s">
        <v>177</v>
      </c>
      <c r="B96" s="512" t="s">
        <v>110</v>
      </c>
      <c r="C96" s="512" t="s">
        <v>111</v>
      </c>
      <c r="D96" s="756">
        <f t="shared" si="0"/>
        <v>24489383817471</v>
      </c>
      <c r="E96" s="756"/>
      <c r="F96" s="756" t="e">
        <v>#DIV/0!</v>
      </c>
      <c r="G96" s="756" t="e">
        <v>#DIV/0!</v>
      </c>
      <c r="H96" s="756" t="e">
        <v>#DIV/0!</v>
      </c>
      <c r="I96" s="756" t="e">
        <v>#DIV/0!</v>
      </c>
      <c r="J96" s="756" t="e">
        <v>#DIV/0!</v>
      </c>
    </row>
    <row r="97" spans="1:10" ht="15.75" hidden="1" customHeight="1">
      <c r="A97" s="512"/>
      <c r="B97" s="512"/>
      <c r="C97" s="512" t="s">
        <v>112</v>
      </c>
      <c r="D97" s="756">
        <f t="shared" si="0"/>
        <v>48881573672180</v>
      </c>
      <c r="E97" s="756"/>
      <c r="F97" s="756" t="e">
        <v>#DIV/0!</v>
      </c>
      <c r="G97" s="756" t="e">
        <v>#DIV/0!</v>
      </c>
      <c r="H97" s="756" t="e">
        <v>#DIV/0!</v>
      </c>
      <c r="I97" s="756" t="e">
        <v>#DIV/0!</v>
      </c>
      <c r="J97" s="756" t="e">
        <v>#DIV/0!</v>
      </c>
    </row>
    <row r="98" spans="1:10" ht="15.75" hidden="1" customHeight="1">
      <c r="A98" s="512"/>
      <c r="B98" s="512"/>
      <c r="C98" s="512" t="s">
        <v>178</v>
      </c>
      <c r="D98" s="756">
        <f t="shared" si="0"/>
        <v>97569145164205</v>
      </c>
      <c r="E98" s="756"/>
      <c r="F98" s="756" t="e">
        <v>#DIV/0!</v>
      </c>
      <c r="G98" s="756" t="e">
        <v>#DIV/0!</v>
      </c>
      <c r="H98" s="756" t="e">
        <v>#DIV/0!</v>
      </c>
      <c r="I98" s="756" t="e">
        <v>#DIV/0!</v>
      </c>
      <c r="J98" s="756" t="e">
        <v>#DIV/0!</v>
      </c>
    </row>
    <row r="99" spans="1:10" ht="15.75" hidden="1" customHeight="1">
      <c r="A99" s="512"/>
      <c r="B99" s="512" t="s">
        <v>114</v>
      </c>
      <c r="C99" s="512" t="s">
        <v>179</v>
      </c>
      <c r="D99" s="756">
        <f t="shared" si="0"/>
        <v>194751055927884</v>
      </c>
      <c r="E99" s="756"/>
      <c r="F99" s="756" t="e">
        <v>#DIV/0!</v>
      </c>
      <c r="G99" s="756" t="e">
        <v>#DIV/0!</v>
      </c>
      <c r="H99" s="756" t="e">
        <v>#DIV/0!</v>
      </c>
      <c r="I99" s="756" t="e">
        <v>#DIV/0!</v>
      </c>
      <c r="J99" s="756" t="e">
        <v>#DIV/0!</v>
      </c>
    </row>
    <row r="100" spans="1:10" ht="15.75" hidden="1" customHeight="1">
      <c r="A100" s="512"/>
      <c r="B100" s="512"/>
      <c r="C100" s="512" t="s">
        <v>116</v>
      </c>
      <c r="D100" s="756">
        <f t="shared" si="0"/>
        <v>388729179918452</v>
      </c>
      <c r="E100" s="756"/>
      <c r="F100" s="756" t="e">
        <v>#DIV/0!</v>
      </c>
      <c r="G100" s="756" t="e">
        <v>#DIV/0!</v>
      </c>
      <c r="H100" s="756" t="e">
        <v>#DIV/0!</v>
      </c>
      <c r="I100" s="756" t="e">
        <v>#DIV/0!</v>
      </c>
      <c r="J100" s="756" t="e">
        <v>#DIV/0!</v>
      </c>
    </row>
    <row r="101" spans="1:10" ht="15.75" hidden="1" customHeight="1">
      <c r="A101" s="512"/>
      <c r="B101" s="512"/>
      <c r="C101" s="512" t="s">
        <v>117</v>
      </c>
      <c r="D101" s="756">
        <f t="shared" si="0"/>
        <v>775915563590208</v>
      </c>
      <c r="E101" s="756"/>
      <c r="F101" s="756" t="e">
        <v>#DIV/0!</v>
      </c>
      <c r="G101" s="756" t="e">
        <v>#DIV/0!</v>
      </c>
      <c r="H101" s="756" t="e">
        <v>#DIV/0!</v>
      </c>
      <c r="I101" s="756" t="e">
        <v>#DIV/0!</v>
      </c>
      <c r="J101" s="756" t="e">
        <v>#DIV/0!</v>
      </c>
    </row>
    <row r="102" spans="1:10" ht="15.75" hidden="1" customHeight="1">
      <c r="A102" s="512"/>
      <c r="B102" s="512" t="s">
        <v>180</v>
      </c>
      <c r="C102" s="512" t="s">
        <v>181</v>
      </c>
      <c r="D102" s="756">
        <f t="shared" si="0"/>
        <v>1548751657768032</v>
      </c>
      <c r="E102" s="756"/>
      <c r="F102" s="756" t="e">
        <v>#DIV/0!</v>
      </c>
      <c r="G102" s="756" t="e">
        <v>#DIV/0!</v>
      </c>
      <c r="H102" s="756" t="e">
        <v>#DIV/0!</v>
      </c>
      <c r="I102" s="756" t="e">
        <v>#DIV/0!</v>
      </c>
      <c r="J102" s="756" t="e">
        <v>#DIV/0!</v>
      </c>
    </row>
    <row r="103" spans="1:10" ht="15.75" hidden="1" customHeight="1">
      <c r="A103" s="512"/>
      <c r="B103" s="512"/>
      <c r="C103" s="512" t="s">
        <v>120</v>
      </c>
      <c r="D103" s="756">
        <f t="shared" si="0"/>
        <v>3091356598571904</v>
      </c>
      <c r="E103" s="756"/>
      <c r="F103" s="756" t="e">
        <v>#DIV/0!</v>
      </c>
      <c r="G103" s="756" t="e">
        <v>#DIV/0!</v>
      </c>
      <c r="H103" s="756" t="e">
        <v>#DIV/0!</v>
      </c>
      <c r="I103" s="756" t="e">
        <v>#DIV/0!</v>
      </c>
      <c r="J103" s="756" t="e">
        <v>#DIV/0!</v>
      </c>
    </row>
    <row r="104" spans="1:10" ht="15.75" hidden="1" customHeight="1">
      <c r="A104" s="512"/>
      <c r="B104" s="512" t="s">
        <v>121</v>
      </c>
      <c r="C104" s="512" t="s">
        <v>182</v>
      </c>
      <c r="D104" s="756">
        <f t="shared" si="0"/>
        <v>6170444158430336</v>
      </c>
      <c r="E104" s="756"/>
      <c r="F104" s="756" t="e">
        <v>#DIV/0!</v>
      </c>
      <c r="G104" s="756" t="e">
        <v>#DIV/0!</v>
      </c>
      <c r="H104" s="756" t="e">
        <v>#DIV/0!</v>
      </c>
      <c r="I104" s="756" t="e">
        <v>#DIV/0!</v>
      </c>
      <c r="J104" s="756" t="e">
        <v>#DIV/0!</v>
      </c>
    </row>
    <row r="105" spans="1:10" ht="15.75" hidden="1" customHeight="1">
      <c r="A105" s="512"/>
      <c r="B105" s="512"/>
      <c r="C105" s="512" t="s">
        <v>183</v>
      </c>
      <c r="D105" s="756">
        <f t="shared" si="0"/>
        <v>1.23163989330432E+16</v>
      </c>
      <c r="E105" s="756"/>
      <c r="F105" s="756" t="e">
        <v>#DIV/0!</v>
      </c>
      <c r="G105" s="756" t="e">
        <v>#DIV/0!</v>
      </c>
      <c r="H105" s="756" t="e">
        <v>#DIV/0!</v>
      </c>
      <c r="I105" s="756" t="e">
        <v>#DIV/0!</v>
      </c>
      <c r="J105" s="756" t="e">
        <v>#DIV/0!</v>
      </c>
    </row>
    <row r="106" spans="1:10" ht="15.75" hidden="1" customHeight="1">
      <c r="A106" s="512"/>
      <c r="B106" s="512" t="s">
        <v>124</v>
      </c>
      <c r="C106" s="512" t="s">
        <v>125</v>
      </c>
      <c r="D106" s="756">
        <f t="shared" si="0"/>
        <v>2.458391629241422E+16</v>
      </c>
      <c r="E106" s="756"/>
      <c r="F106" s="756" t="e">
        <v>#DIV/0!</v>
      </c>
      <c r="G106" s="756" t="e">
        <v>#DIV/0!</v>
      </c>
      <c r="H106" s="756" t="e">
        <v>#DIV/0!</v>
      </c>
      <c r="I106" s="756" t="e">
        <v>#DIV/0!</v>
      </c>
      <c r="J106" s="756" t="e">
        <v>#DIV/0!</v>
      </c>
    </row>
    <row r="107" spans="1:10" ht="15.75" hidden="1" customHeight="1">
      <c r="A107" s="512"/>
      <c r="B107" s="512"/>
      <c r="C107" s="512" t="s">
        <v>126</v>
      </c>
      <c r="D107" s="756">
        <f t="shared" si="0"/>
        <v>4.907026343966424E+16</v>
      </c>
      <c r="E107" s="756"/>
      <c r="F107" s="756" t="e">
        <v>#DIV/0!</v>
      </c>
      <c r="G107" s="756" t="e">
        <v>#DIV/0!</v>
      </c>
      <c r="H107" s="756" t="e">
        <v>#DIV/0!</v>
      </c>
      <c r="I107" s="756" t="e">
        <v>#DIV/0!</v>
      </c>
      <c r="J107" s="756" t="e">
        <v>#DIV/0!</v>
      </c>
    </row>
    <row r="108" spans="1:10" ht="15.75" hidden="1" customHeight="1">
      <c r="A108" s="512"/>
      <c r="B108" s="512" t="s">
        <v>127</v>
      </c>
      <c r="C108" s="512" t="s">
        <v>128</v>
      </c>
      <c r="D108" s="756">
        <f t="shared" si="0"/>
        <v>9.7945775823400592E+16</v>
      </c>
      <c r="E108" s="756"/>
      <c r="F108" s="756" t="e">
        <v>#DIV/0!</v>
      </c>
      <c r="G108" s="756" t="e">
        <v>#DIV/0!</v>
      </c>
      <c r="H108" s="756" t="e">
        <v>#DIV/0!</v>
      </c>
      <c r="I108" s="756" t="e">
        <v>#DIV/0!</v>
      </c>
      <c r="J108" s="756" t="e">
        <v>#DIV/0!</v>
      </c>
    </row>
    <row r="109" spans="1:10" ht="15.75" hidden="1" customHeight="1">
      <c r="A109" s="512"/>
      <c r="B109" s="512"/>
      <c r="C109" s="512" t="s">
        <v>129</v>
      </c>
      <c r="D109" s="756">
        <f t="shared" si="0"/>
        <v>1.9550282246688275E+17</v>
      </c>
      <c r="E109" s="756"/>
      <c r="F109" s="756" t="e">
        <v>#DIV/0!</v>
      </c>
      <c r="G109" s="756" t="e">
        <v>#DIV/0!</v>
      </c>
      <c r="H109" s="756" t="e">
        <v>#DIV/0!</v>
      </c>
      <c r="I109" s="756" t="e">
        <v>#DIV/0!</v>
      </c>
      <c r="J109" s="756" t="e">
        <v>#DIV/0!</v>
      </c>
    </row>
    <row r="110" spans="1:10" ht="15.75" hidden="1" customHeight="1">
      <c r="A110" s="512"/>
      <c r="B110" s="512"/>
      <c r="C110" s="512" t="s">
        <v>184</v>
      </c>
      <c r="D110" s="756">
        <f t="shared" si="0"/>
        <v>3.902297293701753E+17</v>
      </c>
      <c r="E110" s="756"/>
      <c r="F110" s="756" t="e">
        <v>#DIV/0!</v>
      </c>
      <c r="G110" s="756" t="e">
        <v>#DIV/0!</v>
      </c>
      <c r="H110" s="756" t="e">
        <v>#DIV/0!</v>
      </c>
      <c r="I110" s="756" t="e">
        <v>#DIV/0!</v>
      </c>
      <c r="J110" s="756" t="e">
        <v>#DIV/0!</v>
      </c>
    </row>
    <row r="111" spans="1:10" ht="15.75" hidden="1" customHeight="1">
      <c r="A111" s="512" t="s">
        <v>147</v>
      </c>
      <c r="B111" s="512"/>
      <c r="C111" s="512"/>
      <c r="D111" s="756">
        <f t="shared" si="0"/>
        <v>7.7891070708258253E+17</v>
      </c>
      <c r="E111" s="756"/>
      <c r="F111" s="756" t="e">
        <v>#DIV/0!</v>
      </c>
      <c r="G111" s="756" t="e">
        <v>#DIV/0!</v>
      </c>
      <c r="H111" s="756" t="e">
        <v>#DIV/0!</v>
      </c>
      <c r="I111" s="756" t="e">
        <v>#DIV/0!</v>
      </c>
      <c r="J111" s="756" t="e">
        <v>#DIV/0!</v>
      </c>
    </row>
    <row r="112" spans="1:10" ht="15.75">
      <c r="A112" s="512" t="s">
        <v>185</v>
      </c>
      <c r="B112" s="512"/>
      <c r="C112" s="512"/>
      <c r="D112" s="756">
        <f>D52</f>
        <v>2</v>
      </c>
      <c r="E112" s="756">
        <f>E52</f>
        <v>93</v>
      </c>
      <c r="F112" s="756">
        <v>95.340501792114694</v>
      </c>
      <c r="G112" s="756">
        <v>100</v>
      </c>
      <c r="H112" s="756">
        <v>96.463022508038591</v>
      </c>
      <c r="I112" s="756">
        <v>200</v>
      </c>
      <c r="J112" s="756">
        <v>45.980707395498392</v>
      </c>
    </row>
    <row r="113" spans="1:10">
      <c r="A113" s="225" t="s">
        <v>186</v>
      </c>
      <c r="B113" s="902" t="s">
        <v>386</v>
      </c>
      <c r="C113" s="902"/>
      <c r="D113" s="902"/>
      <c r="E113" s="902"/>
      <c r="F113" s="902"/>
      <c r="G113" s="902"/>
      <c r="H113" s="902"/>
      <c r="I113" s="902"/>
      <c r="J113" s="1075"/>
    </row>
    <row r="114" spans="1:10">
      <c r="A114" s="226" t="s">
        <v>187</v>
      </c>
      <c r="B114" s="913" t="s">
        <v>206</v>
      </c>
      <c r="C114" s="913"/>
      <c r="D114" s="913"/>
      <c r="E114" s="913"/>
      <c r="F114" s="913"/>
      <c r="G114" s="913"/>
      <c r="H114" s="913"/>
      <c r="I114" s="913"/>
      <c r="J114" s="1076"/>
    </row>
    <row r="115" spans="1:10">
      <c r="A115" s="227" t="s">
        <v>259</v>
      </c>
      <c r="B115" s="1077" t="s">
        <v>324</v>
      </c>
      <c r="C115" s="1077"/>
      <c r="D115" s="1077"/>
      <c r="E115" s="1077"/>
      <c r="F115" s="1077"/>
      <c r="G115" s="1077"/>
      <c r="H115" s="1077"/>
      <c r="I115" s="1077"/>
      <c r="J115" s="1078"/>
    </row>
    <row r="116" spans="1:10" ht="15.75" thickBot="1">
      <c r="G116" s="228"/>
    </row>
    <row r="117" spans="1:10">
      <c r="G117" s="229"/>
    </row>
    <row r="118" spans="1:10">
      <c r="D118" s="4"/>
    </row>
  </sheetData>
  <mergeCells count="35">
    <mergeCell ref="A4:J4"/>
    <mergeCell ref="A5:J5"/>
    <mergeCell ref="A1:J1"/>
    <mergeCell ref="A2:J2"/>
    <mergeCell ref="A8:A15"/>
    <mergeCell ref="B8:B9"/>
    <mergeCell ref="B10:B12"/>
    <mergeCell ref="B13:B15"/>
    <mergeCell ref="A6:A7"/>
    <mergeCell ref="A44:A51"/>
    <mergeCell ref="B44:B51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B115:J115"/>
    <mergeCell ref="J6:J7"/>
    <mergeCell ref="I6:I7"/>
    <mergeCell ref="H6:H7"/>
    <mergeCell ref="G6:G7"/>
    <mergeCell ref="F6:F7"/>
    <mergeCell ref="B6:B7"/>
    <mergeCell ref="C6:C7"/>
    <mergeCell ref="D6:D7"/>
    <mergeCell ref="B113:J113"/>
    <mergeCell ref="B114:J114"/>
    <mergeCell ref="E6:E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DE115"/>
  <sheetViews>
    <sheetView topLeftCell="B1" workbookViewId="0">
      <pane xSplit="1" ySplit="5" topLeftCell="E6" activePane="bottomRight" state="frozen"/>
      <selection activeCell="B1" sqref="B1"/>
      <selection pane="topRight" activeCell="C1" sqref="C1"/>
      <selection pane="bottomLeft" activeCell="B6" sqref="B6"/>
      <selection pane="bottomRight" activeCell="H111" sqref="H111"/>
    </sheetView>
  </sheetViews>
  <sheetFormatPr defaultRowHeight="15"/>
  <cols>
    <col min="1" max="1" width="16.28515625" style="8" customWidth="1"/>
    <col min="2" max="2" width="24.7109375" style="8" customWidth="1"/>
    <col min="3" max="3" width="19.7109375" style="8" customWidth="1"/>
    <col min="4" max="4" width="11.42578125" style="337" customWidth="1"/>
    <col min="5" max="5" width="12.7109375" style="337" customWidth="1"/>
    <col min="6" max="6" width="17.5703125" style="337" customWidth="1"/>
    <col min="7" max="7" width="19.5703125" style="328" customWidth="1"/>
    <col min="8" max="8" width="19" style="8" customWidth="1"/>
    <col min="9" max="9" width="20.28515625" style="8" customWidth="1"/>
    <col min="10" max="243" width="9.140625" style="8"/>
    <col min="244" max="244" width="24.7109375" style="8" customWidth="1"/>
    <col min="245" max="245" width="19.7109375" style="8" customWidth="1"/>
    <col min="246" max="246" width="11.42578125" style="8" customWidth="1"/>
    <col min="247" max="247" width="15.42578125" style="8" customWidth="1"/>
    <col min="248" max="248" width="13.85546875" style="8" customWidth="1"/>
    <col min="249" max="249" width="11.42578125" style="8" customWidth="1"/>
    <col min="250" max="250" width="12.140625" style="8" customWidth="1"/>
    <col min="251" max="251" width="16" style="8" customWidth="1"/>
    <col min="252" max="252" width="14.5703125" style="8" customWidth="1"/>
    <col min="253" max="253" width="12.7109375" style="8" customWidth="1"/>
    <col min="254" max="254" width="14.7109375" style="8" customWidth="1"/>
    <col min="255" max="255" width="18.28515625" style="8" customWidth="1"/>
    <col min="256" max="256" width="14.28515625" style="8" customWidth="1"/>
    <col min="257" max="257" width="17.7109375" style="8" customWidth="1"/>
    <col min="258" max="258" width="13.85546875" style="8" customWidth="1"/>
    <col min="259" max="259" width="17.140625" style="8" customWidth="1"/>
    <col min="260" max="260" width="15.85546875" style="8" customWidth="1"/>
    <col min="261" max="261" width="17.5703125" style="8" customWidth="1"/>
    <col min="262" max="499" width="9.140625" style="8"/>
    <col min="500" max="500" width="24.7109375" style="8" customWidth="1"/>
    <col min="501" max="501" width="19.7109375" style="8" customWidth="1"/>
    <col min="502" max="502" width="11.42578125" style="8" customWidth="1"/>
    <col min="503" max="503" width="15.42578125" style="8" customWidth="1"/>
    <col min="504" max="504" width="13.85546875" style="8" customWidth="1"/>
    <col min="505" max="505" width="11.42578125" style="8" customWidth="1"/>
    <col min="506" max="506" width="12.140625" style="8" customWidth="1"/>
    <col min="507" max="507" width="16" style="8" customWidth="1"/>
    <col min="508" max="508" width="14.5703125" style="8" customWidth="1"/>
    <col min="509" max="509" width="12.7109375" style="8" customWidth="1"/>
    <col min="510" max="510" width="14.7109375" style="8" customWidth="1"/>
    <col min="511" max="511" width="18.28515625" style="8" customWidth="1"/>
    <col min="512" max="512" width="14.28515625" style="8" customWidth="1"/>
    <col min="513" max="513" width="17.7109375" style="8" customWidth="1"/>
    <col min="514" max="514" width="13.85546875" style="8" customWidth="1"/>
    <col min="515" max="515" width="17.140625" style="8" customWidth="1"/>
    <col min="516" max="516" width="15.85546875" style="8" customWidth="1"/>
    <col min="517" max="517" width="17.5703125" style="8" customWidth="1"/>
    <col min="518" max="755" width="9.140625" style="8"/>
    <col min="756" max="756" width="24.7109375" style="8" customWidth="1"/>
    <col min="757" max="757" width="19.7109375" style="8" customWidth="1"/>
    <col min="758" max="758" width="11.42578125" style="8" customWidth="1"/>
    <col min="759" max="759" width="15.42578125" style="8" customWidth="1"/>
    <col min="760" max="760" width="13.85546875" style="8" customWidth="1"/>
    <col min="761" max="761" width="11.42578125" style="8" customWidth="1"/>
    <col min="762" max="762" width="12.140625" style="8" customWidth="1"/>
    <col min="763" max="763" width="16" style="8" customWidth="1"/>
    <col min="764" max="764" width="14.5703125" style="8" customWidth="1"/>
    <col min="765" max="765" width="12.7109375" style="8" customWidth="1"/>
    <col min="766" max="766" width="14.7109375" style="8" customWidth="1"/>
    <col min="767" max="767" width="18.28515625" style="8" customWidth="1"/>
    <col min="768" max="768" width="14.28515625" style="8" customWidth="1"/>
    <col min="769" max="769" width="17.7109375" style="8" customWidth="1"/>
    <col min="770" max="770" width="13.85546875" style="8" customWidth="1"/>
    <col min="771" max="771" width="17.140625" style="8" customWidth="1"/>
    <col min="772" max="772" width="15.85546875" style="8" customWidth="1"/>
    <col min="773" max="773" width="17.5703125" style="8" customWidth="1"/>
    <col min="774" max="1011" width="9.140625" style="8"/>
    <col min="1012" max="1012" width="24.7109375" style="8" customWidth="1"/>
    <col min="1013" max="1013" width="19.7109375" style="8" customWidth="1"/>
    <col min="1014" max="1014" width="11.42578125" style="8" customWidth="1"/>
    <col min="1015" max="1015" width="15.42578125" style="8" customWidth="1"/>
    <col min="1016" max="1016" width="13.85546875" style="8" customWidth="1"/>
    <col min="1017" max="1017" width="11.42578125" style="8" customWidth="1"/>
    <col min="1018" max="1018" width="12.140625" style="8" customWidth="1"/>
    <col min="1019" max="1019" width="16" style="8" customWidth="1"/>
    <col min="1020" max="1020" width="14.5703125" style="8" customWidth="1"/>
    <col min="1021" max="1021" width="12.7109375" style="8" customWidth="1"/>
    <col min="1022" max="1022" width="14.7109375" style="8" customWidth="1"/>
    <col min="1023" max="1023" width="18.28515625" style="8" customWidth="1"/>
    <col min="1024" max="1024" width="14.28515625" style="8" customWidth="1"/>
    <col min="1025" max="1025" width="17.7109375" style="8" customWidth="1"/>
    <col min="1026" max="1026" width="13.85546875" style="8" customWidth="1"/>
    <col min="1027" max="1027" width="17.140625" style="8" customWidth="1"/>
    <col min="1028" max="1028" width="15.85546875" style="8" customWidth="1"/>
    <col min="1029" max="1029" width="17.5703125" style="8" customWidth="1"/>
    <col min="1030" max="1267" width="9.140625" style="8"/>
    <col min="1268" max="1268" width="24.7109375" style="8" customWidth="1"/>
    <col min="1269" max="1269" width="19.7109375" style="8" customWidth="1"/>
    <col min="1270" max="1270" width="11.42578125" style="8" customWidth="1"/>
    <col min="1271" max="1271" width="15.42578125" style="8" customWidth="1"/>
    <col min="1272" max="1272" width="13.85546875" style="8" customWidth="1"/>
    <col min="1273" max="1273" width="11.42578125" style="8" customWidth="1"/>
    <col min="1274" max="1274" width="12.140625" style="8" customWidth="1"/>
    <col min="1275" max="1275" width="16" style="8" customWidth="1"/>
    <col min="1276" max="1276" width="14.5703125" style="8" customWidth="1"/>
    <col min="1277" max="1277" width="12.7109375" style="8" customWidth="1"/>
    <col min="1278" max="1278" width="14.7109375" style="8" customWidth="1"/>
    <col min="1279" max="1279" width="18.28515625" style="8" customWidth="1"/>
    <col min="1280" max="1280" width="14.28515625" style="8" customWidth="1"/>
    <col min="1281" max="1281" width="17.7109375" style="8" customWidth="1"/>
    <col min="1282" max="1282" width="13.85546875" style="8" customWidth="1"/>
    <col min="1283" max="1283" width="17.140625" style="8" customWidth="1"/>
    <col min="1284" max="1284" width="15.85546875" style="8" customWidth="1"/>
    <col min="1285" max="1285" width="17.5703125" style="8" customWidth="1"/>
    <col min="1286" max="1523" width="9.140625" style="8"/>
    <col min="1524" max="1524" width="24.7109375" style="8" customWidth="1"/>
    <col min="1525" max="1525" width="19.7109375" style="8" customWidth="1"/>
    <col min="1526" max="1526" width="11.42578125" style="8" customWidth="1"/>
    <col min="1527" max="1527" width="15.42578125" style="8" customWidth="1"/>
    <col min="1528" max="1528" width="13.85546875" style="8" customWidth="1"/>
    <col min="1529" max="1529" width="11.42578125" style="8" customWidth="1"/>
    <col min="1530" max="1530" width="12.140625" style="8" customWidth="1"/>
    <col min="1531" max="1531" width="16" style="8" customWidth="1"/>
    <col min="1532" max="1532" width="14.5703125" style="8" customWidth="1"/>
    <col min="1533" max="1533" width="12.7109375" style="8" customWidth="1"/>
    <col min="1534" max="1534" width="14.7109375" style="8" customWidth="1"/>
    <col min="1535" max="1535" width="18.28515625" style="8" customWidth="1"/>
    <col min="1536" max="1536" width="14.28515625" style="8" customWidth="1"/>
    <col min="1537" max="1537" width="17.7109375" style="8" customWidth="1"/>
    <col min="1538" max="1538" width="13.85546875" style="8" customWidth="1"/>
    <col min="1539" max="1539" width="17.140625" style="8" customWidth="1"/>
    <col min="1540" max="1540" width="15.85546875" style="8" customWidth="1"/>
    <col min="1541" max="1541" width="17.5703125" style="8" customWidth="1"/>
    <col min="1542" max="1779" width="9.140625" style="8"/>
    <col min="1780" max="1780" width="24.7109375" style="8" customWidth="1"/>
    <col min="1781" max="1781" width="19.7109375" style="8" customWidth="1"/>
    <col min="1782" max="1782" width="11.42578125" style="8" customWidth="1"/>
    <col min="1783" max="1783" width="15.42578125" style="8" customWidth="1"/>
    <col min="1784" max="1784" width="13.85546875" style="8" customWidth="1"/>
    <col min="1785" max="1785" width="11.42578125" style="8" customWidth="1"/>
    <col min="1786" max="1786" width="12.140625" style="8" customWidth="1"/>
    <col min="1787" max="1787" width="16" style="8" customWidth="1"/>
    <col min="1788" max="1788" width="14.5703125" style="8" customWidth="1"/>
    <col min="1789" max="1789" width="12.7109375" style="8" customWidth="1"/>
    <col min="1790" max="1790" width="14.7109375" style="8" customWidth="1"/>
    <col min="1791" max="1791" width="18.28515625" style="8" customWidth="1"/>
    <col min="1792" max="1792" width="14.28515625" style="8" customWidth="1"/>
    <col min="1793" max="1793" width="17.7109375" style="8" customWidth="1"/>
    <col min="1794" max="1794" width="13.85546875" style="8" customWidth="1"/>
    <col min="1795" max="1795" width="17.140625" style="8" customWidth="1"/>
    <col min="1796" max="1796" width="15.85546875" style="8" customWidth="1"/>
    <col min="1797" max="1797" width="17.5703125" style="8" customWidth="1"/>
    <col min="1798" max="2035" width="9.140625" style="8"/>
    <col min="2036" max="2036" width="24.7109375" style="8" customWidth="1"/>
    <col min="2037" max="2037" width="19.7109375" style="8" customWidth="1"/>
    <col min="2038" max="2038" width="11.42578125" style="8" customWidth="1"/>
    <col min="2039" max="2039" width="15.42578125" style="8" customWidth="1"/>
    <col min="2040" max="2040" width="13.85546875" style="8" customWidth="1"/>
    <col min="2041" max="2041" width="11.42578125" style="8" customWidth="1"/>
    <col min="2042" max="2042" width="12.140625" style="8" customWidth="1"/>
    <col min="2043" max="2043" width="16" style="8" customWidth="1"/>
    <col min="2044" max="2044" width="14.5703125" style="8" customWidth="1"/>
    <col min="2045" max="2045" width="12.7109375" style="8" customWidth="1"/>
    <col min="2046" max="2046" width="14.7109375" style="8" customWidth="1"/>
    <col min="2047" max="2047" width="18.28515625" style="8" customWidth="1"/>
    <col min="2048" max="2048" width="14.28515625" style="8" customWidth="1"/>
    <col min="2049" max="2049" width="17.7109375" style="8" customWidth="1"/>
    <col min="2050" max="2050" width="13.85546875" style="8" customWidth="1"/>
    <col min="2051" max="2051" width="17.140625" style="8" customWidth="1"/>
    <col min="2052" max="2052" width="15.85546875" style="8" customWidth="1"/>
    <col min="2053" max="2053" width="17.5703125" style="8" customWidth="1"/>
    <col min="2054" max="2291" width="9.140625" style="8"/>
    <col min="2292" max="2292" width="24.7109375" style="8" customWidth="1"/>
    <col min="2293" max="2293" width="19.7109375" style="8" customWidth="1"/>
    <col min="2294" max="2294" width="11.42578125" style="8" customWidth="1"/>
    <col min="2295" max="2295" width="15.42578125" style="8" customWidth="1"/>
    <col min="2296" max="2296" width="13.85546875" style="8" customWidth="1"/>
    <col min="2297" max="2297" width="11.42578125" style="8" customWidth="1"/>
    <col min="2298" max="2298" width="12.140625" style="8" customWidth="1"/>
    <col min="2299" max="2299" width="16" style="8" customWidth="1"/>
    <col min="2300" max="2300" width="14.5703125" style="8" customWidth="1"/>
    <col min="2301" max="2301" width="12.7109375" style="8" customWidth="1"/>
    <col min="2302" max="2302" width="14.7109375" style="8" customWidth="1"/>
    <col min="2303" max="2303" width="18.28515625" style="8" customWidth="1"/>
    <col min="2304" max="2304" width="14.28515625" style="8" customWidth="1"/>
    <col min="2305" max="2305" width="17.7109375" style="8" customWidth="1"/>
    <col min="2306" max="2306" width="13.85546875" style="8" customWidth="1"/>
    <col min="2307" max="2307" width="17.140625" style="8" customWidth="1"/>
    <col min="2308" max="2308" width="15.85546875" style="8" customWidth="1"/>
    <col min="2309" max="2309" width="17.5703125" style="8" customWidth="1"/>
    <col min="2310" max="2547" width="9.140625" style="8"/>
    <col min="2548" max="2548" width="24.7109375" style="8" customWidth="1"/>
    <col min="2549" max="2549" width="19.7109375" style="8" customWidth="1"/>
    <col min="2550" max="2550" width="11.42578125" style="8" customWidth="1"/>
    <col min="2551" max="2551" width="15.42578125" style="8" customWidth="1"/>
    <col min="2552" max="2552" width="13.85546875" style="8" customWidth="1"/>
    <col min="2553" max="2553" width="11.42578125" style="8" customWidth="1"/>
    <col min="2554" max="2554" width="12.140625" style="8" customWidth="1"/>
    <col min="2555" max="2555" width="16" style="8" customWidth="1"/>
    <col min="2556" max="2556" width="14.5703125" style="8" customWidth="1"/>
    <col min="2557" max="2557" width="12.7109375" style="8" customWidth="1"/>
    <col min="2558" max="2558" width="14.7109375" style="8" customWidth="1"/>
    <col min="2559" max="2559" width="18.28515625" style="8" customWidth="1"/>
    <col min="2560" max="2560" width="14.28515625" style="8" customWidth="1"/>
    <col min="2561" max="2561" width="17.7109375" style="8" customWidth="1"/>
    <col min="2562" max="2562" width="13.85546875" style="8" customWidth="1"/>
    <col min="2563" max="2563" width="17.140625" style="8" customWidth="1"/>
    <col min="2564" max="2564" width="15.85546875" style="8" customWidth="1"/>
    <col min="2565" max="2565" width="17.5703125" style="8" customWidth="1"/>
    <col min="2566" max="2803" width="9.140625" style="8"/>
    <col min="2804" max="2804" width="24.7109375" style="8" customWidth="1"/>
    <col min="2805" max="2805" width="19.7109375" style="8" customWidth="1"/>
    <col min="2806" max="2806" width="11.42578125" style="8" customWidth="1"/>
    <col min="2807" max="2807" width="15.42578125" style="8" customWidth="1"/>
    <col min="2808" max="2808" width="13.85546875" style="8" customWidth="1"/>
    <col min="2809" max="2809" width="11.42578125" style="8" customWidth="1"/>
    <col min="2810" max="2810" width="12.140625" style="8" customWidth="1"/>
    <col min="2811" max="2811" width="16" style="8" customWidth="1"/>
    <col min="2812" max="2812" width="14.5703125" style="8" customWidth="1"/>
    <col min="2813" max="2813" width="12.7109375" style="8" customWidth="1"/>
    <col min="2814" max="2814" width="14.7109375" style="8" customWidth="1"/>
    <col min="2815" max="2815" width="18.28515625" style="8" customWidth="1"/>
    <col min="2816" max="2816" width="14.28515625" style="8" customWidth="1"/>
    <col min="2817" max="2817" width="17.7109375" style="8" customWidth="1"/>
    <col min="2818" max="2818" width="13.85546875" style="8" customWidth="1"/>
    <col min="2819" max="2819" width="17.140625" style="8" customWidth="1"/>
    <col min="2820" max="2820" width="15.85546875" style="8" customWidth="1"/>
    <col min="2821" max="2821" width="17.5703125" style="8" customWidth="1"/>
    <col min="2822" max="3059" width="9.140625" style="8"/>
    <col min="3060" max="3060" width="24.7109375" style="8" customWidth="1"/>
    <col min="3061" max="3061" width="19.7109375" style="8" customWidth="1"/>
    <col min="3062" max="3062" width="11.42578125" style="8" customWidth="1"/>
    <col min="3063" max="3063" width="15.42578125" style="8" customWidth="1"/>
    <col min="3064" max="3064" width="13.85546875" style="8" customWidth="1"/>
    <col min="3065" max="3065" width="11.42578125" style="8" customWidth="1"/>
    <col min="3066" max="3066" width="12.140625" style="8" customWidth="1"/>
    <col min="3067" max="3067" width="16" style="8" customWidth="1"/>
    <col min="3068" max="3068" width="14.5703125" style="8" customWidth="1"/>
    <col min="3069" max="3069" width="12.7109375" style="8" customWidth="1"/>
    <col min="3070" max="3070" width="14.7109375" style="8" customWidth="1"/>
    <col min="3071" max="3071" width="18.28515625" style="8" customWidth="1"/>
    <col min="3072" max="3072" width="14.28515625" style="8" customWidth="1"/>
    <col min="3073" max="3073" width="17.7109375" style="8" customWidth="1"/>
    <col min="3074" max="3074" width="13.85546875" style="8" customWidth="1"/>
    <col min="3075" max="3075" width="17.140625" style="8" customWidth="1"/>
    <col min="3076" max="3076" width="15.85546875" style="8" customWidth="1"/>
    <col min="3077" max="3077" width="17.5703125" style="8" customWidth="1"/>
    <col min="3078" max="3315" width="9.140625" style="8"/>
    <col min="3316" max="3316" width="24.7109375" style="8" customWidth="1"/>
    <col min="3317" max="3317" width="19.7109375" style="8" customWidth="1"/>
    <col min="3318" max="3318" width="11.42578125" style="8" customWidth="1"/>
    <col min="3319" max="3319" width="15.42578125" style="8" customWidth="1"/>
    <col min="3320" max="3320" width="13.85546875" style="8" customWidth="1"/>
    <col min="3321" max="3321" width="11.42578125" style="8" customWidth="1"/>
    <col min="3322" max="3322" width="12.140625" style="8" customWidth="1"/>
    <col min="3323" max="3323" width="16" style="8" customWidth="1"/>
    <col min="3324" max="3324" width="14.5703125" style="8" customWidth="1"/>
    <col min="3325" max="3325" width="12.7109375" style="8" customWidth="1"/>
    <col min="3326" max="3326" width="14.7109375" style="8" customWidth="1"/>
    <col min="3327" max="3327" width="18.28515625" style="8" customWidth="1"/>
    <col min="3328" max="3328" width="14.28515625" style="8" customWidth="1"/>
    <col min="3329" max="3329" width="17.7109375" style="8" customWidth="1"/>
    <col min="3330" max="3330" width="13.85546875" style="8" customWidth="1"/>
    <col min="3331" max="3331" width="17.140625" style="8" customWidth="1"/>
    <col min="3332" max="3332" width="15.85546875" style="8" customWidth="1"/>
    <col min="3333" max="3333" width="17.5703125" style="8" customWidth="1"/>
    <col min="3334" max="3571" width="9.140625" style="8"/>
    <col min="3572" max="3572" width="24.7109375" style="8" customWidth="1"/>
    <col min="3573" max="3573" width="19.7109375" style="8" customWidth="1"/>
    <col min="3574" max="3574" width="11.42578125" style="8" customWidth="1"/>
    <col min="3575" max="3575" width="15.42578125" style="8" customWidth="1"/>
    <col min="3576" max="3576" width="13.85546875" style="8" customWidth="1"/>
    <col min="3577" max="3577" width="11.42578125" style="8" customWidth="1"/>
    <col min="3578" max="3578" width="12.140625" style="8" customWidth="1"/>
    <col min="3579" max="3579" width="16" style="8" customWidth="1"/>
    <col min="3580" max="3580" width="14.5703125" style="8" customWidth="1"/>
    <col min="3581" max="3581" width="12.7109375" style="8" customWidth="1"/>
    <col min="3582" max="3582" width="14.7109375" style="8" customWidth="1"/>
    <col min="3583" max="3583" width="18.28515625" style="8" customWidth="1"/>
    <col min="3584" max="3584" width="14.28515625" style="8" customWidth="1"/>
    <col min="3585" max="3585" width="17.7109375" style="8" customWidth="1"/>
    <col min="3586" max="3586" width="13.85546875" style="8" customWidth="1"/>
    <col min="3587" max="3587" width="17.140625" style="8" customWidth="1"/>
    <col min="3588" max="3588" width="15.85546875" style="8" customWidth="1"/>
    <col min="3589" max="3589" width="17.5703125" style="8" customWidth="1"/>
    <col min="3590" max="3827" width="9.140625" style="8"/>
    <col min="3828" max="3828" width="24.7109375" style="8" customWidth="1"/>
    <col min="3829" max="3829" width="19.7109375" style="8" customWidth="1"/>
    <col min="3830" max="3830" width="11.42578125" style="8" customWidth="1"/>
    <col min="3831" max="3831" width="15.42578125" style="8" customWidth="1"/>
    <col min="3832" max="3832" width="13.85546875" style="8" customWidth="1"/>
    <col min="3833" max="3833" width="11.42578125" style="8" customWidth="1"/>
    <col min="3834" max="3834" width="12.140625" style="8" customWidth="1"/>
    <col min="3835" max="3835" width="16" style="8" customWidth="1"/>
    <col min="3836" max="3836" width="14.5703125" style="8" customWidth="1"/>
    <col min="3837" max="3837" width="12.7109375" style="8" customWidth="1"/>
    <col min="3838" max="3838" width="14.7109375" style="8" customWidth="1"/>
    <col min="3839" max="3839" width="18.28515625" style="8" customWidth="1"/>
    <col min="3840" max="3840" width="14.28515625" style="8" customWidth="1"/>
    <col min="3841" max="3841" width="17.7109375" style="8" customWidth="1"/>
    <col min="3842" max="3842" width="13.85546875" style="8" customWidth="1"/>
    <col min="3843" max="3843" width="17.140625" style="8" customWidth="1"/>
    <col min="3844" max="3844" width="15.85546875" style="8" customWidth="1"/>
    <col min="3845" max="3845" width="17.5703125" style="8" customWidth="1"/>
    <col min="3846" max="4083" width="9.140625" style="8"/>
    <col min="4084" max="4084" width="24.7109375" style="8" customWidth="1"/>
    <col min="4085" max="4085" width="19.7109375" style="8" customWidth="1"/>
    <col min="4086" max="4086" width="11.42578125" style="8" customWidth="1"/>
    <col min="4087" max="4087" width="15.42578125" style="8" customWidth="1"/>
    <col min="4088" max="4088" width="13.85546875" style="8" customWidth="1"/>
    <col min="4089" max="4089" width="11.42578125" style="8" customWidth="1"/>
    <col min="4090" max="4090" width="12.140625" style="8" customWidth="1"/>
    <col min="4091" max="4091" width="16" style="8" customWidth="1"/>
    <col min="4092" max="4092" width="14.5703125" style="8" customWidth="1"/>
    <col min="4093" max="4093" width="12.7109375" style="8" customWidth="1"/>
    <col min="4094" max="4094" width="14.7109375" style="8" customWidth="1"/>
    <col min="4095" max="4095" width="18.28515625" style="8" customWidth="1"/>
    <col min="4096" max="4096" width="14.28515625" style="8" customWidth="1"/>
    <col min="4097" max="4097" width="17.7109375" style="8" customWidth="1"/>
    <col min="4098" max="4098" width="13.85546875" style="8" customWidth="1"/>
    <col min="4099" max="4099" width="17.140625" style="8" customWidth="1"/>
    <col min="4100" max="4100" width="15.85546875" style="8" customWidth="1"/>
    <col min="4101" max="4101" width="17.5703125" style="8" customWidth="1"/>
    <col min="4102" max="4339" width="9.140625" style="8"/>
    <col min="4340" max="4340" width="24.7109375" style="8" customWidth="1"/>
    <col min="4341" max="4341" width="19.7109375" style="8" customWidth="1"/>
    <col min="4342" max="4342" width="11.42578125" style="8" customWidth="1"/>
    <col min="4343" max="4343" width="15.42578125" style="8" customWidth="1"/>
    <col min="4344" max="4344" width="13.85546875" style="8" customWidth="1"/>
    <col min="4345" max="4345" width="11.42578125" style="8" customWidth="1"/>
    <col min="4346" max="4346" width="12.140625" style="8" customWidth="1"/>
    <col min="4347" max="4347" width="16" style="8" customWidth="1"/>
    <col min="4348" max="4348" width="14.5703125" style="8" customWidth="1"/>
    <col min="4349" max="4349" width="12.7109375" style="8" customWidth="1"/>
    <col min="4350" max="4350" width="14.7109375" style="8" customWidth="1"/>
    <col min="4351" max="4351" width="18.28515625" style="8" customWidth="1"/>
    <col min="4352" max="4352" width="14.28515625" style="8" customWidth="1"/>
    <col min="4353" max="4353" width="17.7109375" style="8" customWidth="1"/>
    <col min="4354" max="4354" width="13.85546875" style="8" customWidth="1"/>
    <col min="4355" max="4355" width="17.140625" style="8" customWidth="1"/>
    <col min="4356" max="4356" width="15.85546875" style="8" customWidth="1"/>
    <col min="4357" max="4357" width="17.5703125" style="8" customWidth="1"/>
    <col min="4358" max="4595" width="9.140625" style="8"/>
    <col min="4596" max="4596" width="24.7109375" style="8" customWidth="1"/>
    <col min="4597" max="4597" width="19.7109375" style="8" customWidth="1"/>
    <col min="4598" max="4598" width="11.42578125" style="8" customWidth="1"/>
    <col min="4599" max="4599" width="15.42578125" style="8" customWidth="1"/>
    <col min="4600" max="4600" width="13.85546875" style="8" customWidth="1"/>
    <col min="4601" max="4601" width="11.42578125" style="8" customWidth="1"/>
    <col min="4602" max="4602" width="12.140625" style="8" customWidth="1"/>
    <col min="4603" max="4603" width="16" style="8" customWidth="1"/>
    <col min="4604" max="4604" width="14.5703125" style="8" customWidth="1"/>
    <col min="4605" max="4605" width="12.7109375" style="8" customWidth="1"/>
    <col min="4606" max="4606" width="14.7109375" style="8" customWidth="1"/>
    <col min="4607" max="4607" width="18.28515625" style="8" customWidth="1"/>
    <col min="4608" max="4608" width="14.28515625" style="8" customWidth="1"/>
    <col min="4609" max="4609" width="17.7109375" style="8" customWidth="1"/>
    <col min="4610" max="4610" width="13.85546875" style="8" customWidth="1"/>
    <col min="4611" max="4611" width="17.140625" style="8" customWidth="1"/>
    <col min="4612" max="4612" width="15.85546875" style="8" customWidth="1"/>
    <col min="4613" max="4613" width="17.5703125" style="8" customWidth="1"/>
    <col min="4614" max="4851" width="9.140625" style="8"/>
    <col min="4852" max="4852" width="24.7109375" style="8" customWidth="1"/>
    <col min="4853" max="4853" width="19.7109375" style="8" customWidth="1"/>
    <col min="4854" max="4854" width="11.42578125" style="8" customWidth="1"/>
    <col min="4855" max="4855" width="15.42578125" style="8" customWidth="1"/>
    <col min="4856" max="4856" width="13.85546875" style="8" customWidth="1"/>
    <col min="4857" max="4857" width="11.42578125" style="8" customWidth="1"/>
    <col min="4858" max="4858" width="12.140625" style="8" customWidth="1"/>
    <col min="4859" max="4859" width="16" style="8" customWidth="1"/>
    <col min="4860" max="4860" width="14.5703125" style="8" customWidth="1"/>
    <col min="4861" max="4861" width="12.7109375" style="8" customWidth="1"/>
    <col min="4862" max="4862" width="14.7109375" style="8" customWidth="1"/>
    <col min="4863" max="4863" width="18.28515625" style="8" customWidth="1"/>
    <col min="4864" max="4864" width="14.28515625" style="8" customWidth="1"/>
    <col min="4865" max="4865" width="17.7109375" style="8" customWidth="1"/>
    <col min="4866" max="4866" width="13.85546875" style="8" customWidth="1"/>
    <col min="4867" max="4867" width="17.140625" style="8" customWidth="1"/>
    <col min="4868" max="4868" width="15.85546875" style="8" customWidth="1"/>
    <col min="4869" max="4869" width="17.5703125" style="8" customWidth="1"/>
    <col min="4870" max="5107" width="9.140625" style="8"/>
    <col min="5108" max="5108" width="24.7109375" style="8" customWidth="1"/>
    <col min="5109" max="5109" width="19.7109375" style="8" customWidth="1"/>
    <col min="5110" max="5110" width="11.42578125" style="8" customWidth="1"/>
    <col min="5111" max="5111" width="15.42578125" style="8" customWidth="1"/>
    <col min="5112" max="5112" width="13.85546875" style="8" customWidth="1"/>
    <col min="5113" max="5113" width="11.42578125" style="8" customWidth="1"/>
    <col min="5114" max="5114" width="12.140625" style="8" customWidth="1"/>
    <col min="5115" max="5115" width="16" style="8" customWidth="1"/>
    <col min="5116" max="5116" width="14.5703125" style="8" customWidth="1"/>
    <col min="5117" max="5117" width="12.7109375" style="8" customWidth="1"/>
    <col min="5118" max="5118" width="14.7109375" style="8" customWidth="1"/>
    <col min="5119" max="5119" width="18.28515625" style="8" customWidth="1"/>
    <col min="5120" max="5120" width="14.28515625" style="8" customWidth="1"/>
    <col min="5121" max="5121" width="17.7109375" style="8" customWidth="1"/>
    <col min="5122" max="5122" width="13.85546875" style="8" customWidth="1"/>
    <col min="5123" max="5123" width="17.140625" style="8" customWidth="1"/>
    <col min="5124" max="5124" width="15.85546875" style="8" customWidth="1"/>
    <col min="5125" max="5125" width="17.5703125" style="8" customWidth="1"/>
    <col min="5126" max="5363" width="9.140625" style="8"/>
    <col min="5364" max="5364" width="24.7109375" style="8" customWidth="1"/>
    <col min="5365" max="5365" width="19.7109375" style="8" customWidth="1"/>
    <col min="5366" max="5366" width="11.42578125" style="8" customWidth="1"/>
    <col min="5367" max="5367" width="15.42578125" style="8" customWidth="1"/>
    <col min="5368" max="5368" width="13.85546875" style="8" customWidth="1"/>
    <col min="5369" max="5369" width="11.42578125" style="8" customWidth="1"/>
    <col min="5370" max="5370" width="12.140625" style="8" customWidth="1"/>
    <col min="5371" max="5371" width="16" style="8" customWidth="1"/>
    <col min="5372" max="5372" width="14.5703125" style="8" customWidth="1"/>
    <col min="5373" max="5373" width="12.7109375" style="8" customWidth="1"/>
    <col min="5374" max="5374" width="14.7109375" style="8" customWidth="1"/>
    <col min="5375" max="5375" width="18.28515625" style="8" customWidth="1"/>
    <col min="5376" max="5376" width="14.28515625" style="8" customWidth="1"/>
    <col min="5377" max="5377" width="17.7109375" style="8" customWidth="1"/>
    <col min="5378" max="5378" width="13.85546875" style="8" customWidth="1"/>
    <col min="5379" max="5379" width="17.140625" style="8" customWidth="1"/>
    <col min="5380" max="5380" width="15.85546875" style="8" customWidth="1"/>
    <col min="5381" max="5381" width="17.5703125" style="8" customWidth="1"/>
    <col min="5382" max="5619" width="9.140625" style="8"/>
    <col min="5620" max="5620" width="24.7109375" style="8" customWidth="1"/>
    <col min="5621" max="5621" width="19.7109375" style="8" customWidth="1"/>
    <col min="5622" max="5622" width="11.42578125" style="8" customWidth="1"/>
    <col min="5623" max="5623" width="15.42578125" style="8" customWidth="1"/>
    <col min="5624" max="5624" width="13.85546875" style="8" customWidth="1"/>
    <col min="5625" max="5625" width="11.42578125" style="8" customWidth="1"/>
    <col min="5626" max="5626" width="12.140625" style="8" customWidth="1"/>
    <col min="5627" max="5627" width="16" style="8" customWidth="1"/>
    <col min="5628" max="5628" width="14.5703125" style="8" customWidth="1"/>
    <col min="5629" max="5629" width="12.7109375" style="8" customWidth="1"/>
    <col min="5630" max="5630" width="14.7109375" style="8" customWidth="1"/>
    <col min="5631" max="5631" width="18.28515625" style="8" customWidth="1"/>
    <col min="5632" max="5632" width="14.28515625" style="8" customWidth="1"/>
    <col min="5633" max="5633" width="17.7109375" style="8" customWidth="1"/>
    <col min="5634" max="5634" width="13.85546875" style="8" customWidth="1"/>
    <col min="5635" max="5635" width="17.140625" style="8" customWidth="1"/>
    <col min="5636" max="5636" width="15.85546875" style="8" customWidth="1"/>
    <col min="5637" max="5637" width="17.5703125" style="8" customWidth="1"/>
    <col min="5638" max="5875" width="9.140625" style="8"/>
    <col min="5876" max="5876" width="24.7109375" style="8" customWidth="1"/>
    <col min="5877" max="5877" width="19.7109375" style="8" customWidth="1"/>
    <col min="5878" max="5878" width="11.42578125" style="8" customWidth="1"/>
    <col min="5879" max="5879" width="15.42578125" style="8" customWidth="1"/>
    <col min="5880" max="5880" width="13.85546875" style="8" customWidth="1"/>
    <col min="5881" max="5881" width="11.42578125" style="8" customWidth="1"/>
    <col min="5882" max="5882" width="12.140625" style="8" customWidth="1"/>
    <col min="5883" max="5883" width="16" style="8" customWidth="1"/>
    <col min="5884" max="5884" width="14.5703125" style="8" customWidth="1"/>
    <col min="5885" max="5885" width="12.7109375" style="8" customWidth="1"/>
    <col min="5886" max="5886" width="14.7109375" style="8" customWidth="1"/>
    <col min="5887" max="5887" width="18.28515625" style="8" customWidth="1"/>
    <col min="5888" max="5888" width="14.28515625" style="8" customWidth="1"/>
    <col min="5889" max="5889" width="17.7109375" style="8" customWidth="1"/>
    <col min="5890" max="5890" width="13.85546875" style="8" customWidth="1"/>
    <col min="5891" max="5891" width="17.140625" style="8" customWidth="1"/>
    <col min="5892" max="5892" width="15.85546875" style="8" customWidth="1"/>
    <col min="5893" max="5893" width="17.5703125" style="8" customWidth="1"/>
    <col min="5894" max="6131" width="9.140625" style="8"/>
    <col min="6132" max="6132" width="24.7109375" style="8" customWidth="1"/>
    <col min="6133" max="6133" width="19.7109375" style="8" customWidth="1"/>
    <col min="6134" max="6134" width="11.42578125" style="8" customWidth="1"/>
    <col min="6135" max="6135" width="15.42578125" style="8" customWidth="1"/>
    <col min="6136" max="6136" width="13.85546875" style="8" customWidth="1"/>
    <col min="6137" max="6137" width="11.42578125" style="8" customWidth="1"/>
    <col min="6138" max="6138" width="12.140625" style="8" customWidth="1"/>
    <col min="6139" max="6139" width="16" style="8" customWidth="1"/>
    <col min="6140" max="6140" width="14.5703125" style="8" customWidth="1"/>
    <col min="6141" max="6141" width="12.7109375" style="8" customWidth="1"/>
    <col min="6142" max="6142" width="14.7109375" style="8" customWidth="1"/>
    <col min="6143" max="6143" width="18.28515625" style="8" customWidth="1"/>
    <col min="6144" max="6144" width="14.28515625" style="8" customWidth="1"/>
    <col min="6145" max="6145" width="17.7109375" style="8" customWidth="1"/>
    <col min="6146" max="6146" width="13.85546875" style="8" customWidth="1"/>
    <col min="6147" max="6147" width="17.140625" style="8" customWidth="1"/>
    <col min="6148" max="6148" width="15.85546875" style="8" customWidth="1"/>
    <col min="6149" max="6149" width="17.5703125" style="8" customWidth="1"/>
    <col min="6150" max="6387" width="9.140625" style="8"/>
    <col min="6388" max="6388" width="24.7109375" style="8" customWidth="1"/>
    <col min="6389" max="6389" width="19.7109375" style="8" customWidth="1"/>
    <col min="6390" max="6390" width="11.42578125" style="8" customWidth="1"/>
    <col min="6391" max="6391" width="15.42578125" style="8" customWidth="1"/>
    <col min="6392" max="6392" width="13.85546875" style="8" customWidth="1"/>
    <col min="6393" max="6393" width="11.42578125" style="8" customWidth="1"/>
    <col min="6394" max="6394" width="12.140625" style="8" customWidth="1"/>
    <col min="6395" max="6395" width="16" style="8" customWidth="1"/>
    <col min="6396" max="6396" width="14.5703125" style="8" customWidth="1"/>
    <col min="6397" max="6397" width="12.7109375" style="8" customWidth="1"/>
    <col min="6398" max="6398" width="14.7109375" style="8" customWidth="1"/>
    <col min="6399" max="6399" width="18.28515625" style="8" customWidth="1"/>
    <col min="6400" max="6400" width="14.28515625" style="8" customWidth="1"/>
    <col min="6401" max="6401" width="17.7109375" style="8" customWidth="1"/>
    <col min="6402" max="6402" width="13.85546875" style="8" customWidth="1"/>
    <col min="6403" max="6403" width="17.140625" style="8" customWidth="1"/>
    <col min="6404" max="6404" width="15.85546875" style="8" customWidth="1"/>
    <col min="6405" max="6405" width="17.5703125" style="8" customWidth="1"/>
    <col min="6406" max="6643" width="9.140625" style="8"/>
    <col min="6644" max="6644" width="24.7109375" style="8" customWidth="1"/>
    <col min="6645" max="6645" width="19.7109375" style="8" customWidth="1"/>
    <col min="6646" max="6646" width="11.42578125" style="8" customWidth="1"/>
    <col min="6647" max="6647" width="15.42578125" style="8" customWidth="1"/>
    <col min="6648" max="6648" width="13.85546875" style="8" customWidth="1"/>
    <col min="6649" max="6649" width="11.42578125" style="8" customWidth="1"/>
    <col min="6650" max="6650" width="12.140625" style="8" customWidth="1"/>
    <col min="6651" max="6651" width="16" style="8" customWidth="1"/>
    <col min="6652" max="6652" width="14.5703125" style="8" customWidth="1"/>
    <col min="6653" max="6653" width="12.7109375" style="8" customWidth="1"/>
    <col min="6654" max="6654" width="14.7109375" style="8" customWidth="1"/>
    <col min="6655" max="6655" width="18.28515625" style="8" customWidth="1"/>
    <col min="6656" max="6656" width="14.28515625" style="8" customWidth="1"/>
    <col min="6657" max="6657" width="17.7109375" style="8" customWidth="1"/>
    <col min="6658" max="6658" width="13.85546875" style="8" customWidth="1"/>
    <col min="6659" max="6659" width="17.140625" style="8" customWidth="1"/>
    <col min="6660" max="6660" width="15.85546875" style="8" customWidth="1"/>
    <col min="6661" max="6661" width="17.5703125" style="8" customWidth="1"/>
    <col min="6662" max="6899" width="9.140625" style="8"/>
    <col min="6900" max="6900" width="24.7109375" style="8" customWidth="1"/>
    <col min="6901" max="6901" width="19.7109375" style="8" customWidth="1"/>
    <col min="6902" max="6902" width="11.42578125" style="8" customWidth="1"/>
    <col min="6903" max="6903" width="15.42578125" style="8" customWidth="1"/>
    <col min="6904" max="6904" width="13.85546875" style="8" customWidth="1"/>
    <col min="6905" max="6905" width="11.42578125" style="8" customWidth="1"/>
    <col min="6906" max="6906" width="12.140625" style="8" customWidth="1"/>
    <col min="6907" max="6907" width="16" style="8" customWidth="1"/>
    <col min="6908" max="6908" width="14.5703125" style="8" customWidth="1"/>
    <col min="6909" max="6909" width="12.7109375" style="8" customWidth="1"/>
    <col min="6910" max="6910" width="14.7109375" style="8" customWidth="1"/>
    <col min="6911" max="6911" width="18.28515625" style="8" customWidth="1"/>
    <col min="6912" max="6912" width="14.28515625" style="8" customWidth="1"/>
    <col min="6913" max="6913" width="17.7109375" style="8" customWidth="1"/>
    <col min="6914" max="6914" width="13.85546875" style="8" customWidth="1"/>
    <col min="6915" max="6915" width="17.140625" style="8" customWidth="1"/>
    <col min="6916" max="6916" width="15.85546875" style="8" customWidth="1"/>
    <col min="6917" max="6917" width="17.5703125" style="8" customWidth="1"/>
    <col min="6918" max="7155" width="9.140625" style="8"/>
    <col min="7156" max="7156" width="24.7109375" style="8" customWidth="1"/>
    <col min="7157" max="7157" width="19.7109375" style="8" customWidth="1"/>
    <col min="7158" max="7158" width="11.42578125" style="8" customWidth="1"/>
    <col min="7159" max="7159" width="15.42578125" style="8" customWidth="1"/>
    <col min="7160" max="7160" width="13.85546875" style="8" customWidth="1"/>
    <col min="7161" max="7161" width="11.42578125" style="8" customWidth="1"/>
    <col min="7162" max="7162" width="12.140625" style="8" customWidth="1"/>
    <col min="7163" max="7163" width="16" style="8" customWidth="1"/>
    <col min="7164" max="7164" width="14.5703125" style="8" customWidth="1"/>
    <col min="7165" max="7165" width="12.7109375" style="8" customWidth="1"/>
    <col min="7166" max="7166" width="14.7109375" style="8" customWidth="1"/>
    <col min="7167" max="7167" width="18.28515625" style="8" customWidth="1"/>
    <col min="7168" max="7168" width="14.28515625" style="8" customWidth="1"/>
    <col min="7169" max="7169" width="17.7109375" style="8" customWidth="1"/>
    <col min="7170" max="7170" width="13.85546875" style="8" customWidth="1"/>
    <col min="7171" max="7171" width="17.140625" style="8" customWidth="1"/>
    <col min="7172" max="7172" width="15.85546875" style="8" customWidth="1"/>
    <col min="7173" max="7173" width="17.5703125" style="8" customWidth="1"/>
    <col min="7174" max="7411" width="9.140625" style="8"/>
    <col min="7412" max="7412" width="24.7109375" style="8" customWidth="1"/>
    <col min="7413" max="7413" width="19.7109375" style="8" customWidth="1"/>
    <col min="7414" max="7414" width="11.42578125" style="8" customWidth="1"/>
    <col min="7415" max="7415" width="15.42578125" style="8" customWidth="1"/>
    <col min="7416" max="7416" width="13.85546875" style="8" customWidth="1"/>
    <col min="7417" max="7417" width="11.42578125" style="8" customWidth="1"/>
    <col min="7418" max="7418" width="12.140625" style="8" customWidth="1"/>
    <col min="7419" max="7419" width="16" style="8" customWidth="1"/>
    <col min="7420" max="7420" width="14.5703125" style="8" customWidth="1"/>
    <col min="7421" max="7421" width="12.7109375" style="8" customWidth="1"/>
    <col min="7422" max="7422" width="14.7109375" style="8" customWidth="1"/>
    <col min="7423" max="7423" width="18.28515625" style="8" customWidth="1"/>
    <col min="7424" max="7424" width="14.28515625" style="8" customWidth="1"/>
    <col min="7425" max="7425" width="17.7109375" style="8" customWidth="1"/>
    <col min="7426" max="7426" width="13.85546875" style="8" customWidth="1"/>
    <col min="7427" max="7427" width="17.140625" style="8" customWidth="1"/>
    <col min="7428" max="7428" width="15.85546875" style="8" customWidth="1"/>
    <col min="7429" max="7429" width="17.5703125" style="8" customWidth="1"/>
    <col min="7430" max="7667" width="9.140625" style="8"/>
    <col min="7668" max="7668" width="24.7109375" style="8" customWidth="1"/>
    <col min="7669" max="7669" width="19.7109375" style="8" customWidth="1"/>
    <col min="7670" max="7670" width="11.42578125" style="8" customWidth="1"/>
    <col min="7671" max="7671" width="15.42578125" style="8" customWidth="1"/>
    <col min="7672" max="7672" width="13.85546875" style="8" customWidth="1"/>
    <col min="7673" max="7673" width="11.42578125" style="8" customWidth="1"/>
    <col min="7674" max="7674" width="12.140625" style="8" customWidth="1"/>
    <col min="7675" max="7675" width="16" style="8" customWidth="1"/>
    <col min="7676" max="7676" width="14.5703125" style="8" customWidth="1"/>
    <col min="7677" max="7677" width="12.7109375" style="8" customWidth="1"/>
    <col min="7678" max="7678" width="14.7109375" style="8" customWidth="1"/>
    <col min="7679" max="7679" width="18.28515625" style="8" customWidth="1"/>
    <col min="7680" max="7680" width="14.28515625" style="8" customWidth="1"/>
    <col min="7681" max="7681" width="17.7109375" style="8" customWidth="1"/>
    <col min="7682" max="7682" width="13.85546875" style="8" customWidth="1"/>
    <col min="7683" max="7683" width="17.140625" style="8" customWidth="1"/>
    <col min="7684" max="7684" width="15.85546875" style="8" customWidth="1"/>
    <col min="7685" max="7685" width="17.5703125" style="8" customWidth="1"/>
    <col min="7686" max="7923" width="9.140625" style="8"/>
    <col min="7924" max="7924" width="24.7109375" style="8" customWidth="1"/>
    <col min="7925" max="7925" width="19.7109375" style="8" customWidth="1"/>
    <col min="7926" max="7926" width="11.42578125" style="8" customWidth="1"/>
    <col min="7927" max="7927" width="15.42578125" style="8" customWidth="1"/>
    <col min="7928" max="7928" width="13.85546875" style="8" customWidth="1"/>
    <col min="7929" max="7929" width="11.42578125" style="8" customWidth="1"/>
    <col min="7930" max="7930" width="12.140625" style="8" customWidth="1"/>
    <col min="7931" max="7931" width="16" style="8" customWidth="1"/>
    <col min="7932" max="7932" width="14.5703125" style="8" customWidth="1"/>
    <col min="7933" max="7933" width="12.7109375" style="8" customWidth="1"/>
    <col min="7934" max="7934" width="14.7109375" style="8" customWidth="1"/>
    <col min="7935" max="7935" width="18.28515625" style="8" customWidth="1"/>
    <col min="7936" max="7936" width="14.28515625" style="8" customWidth="1"/>
    <col min="7937" max="7937" width="17.7109375" style="8" customWidth="1"/>
    <col min="7938" max="7938" width="13.85546875" style="8" customWidth="1"/>
    <col min="7939" max="7939" width="17.140625" style="8" customWidth="1"/>
    <col min="7940" max="7940" width="15.85546875" style="8" customWidth="1"/>
    <col min="7941" max="7941" width="17.5703125" style="8" customWidth="1"/>
    <col min="7942" max="8179" width="9.140625" style="8"/>
    <col min="8180" max="8180" width="24.7109375" style="8" customWidth="1"/>
    <col min="8181" max="8181" width="19.7109375" style="8" customWidth="1"/>
    <col min="8182" max="8182" width="11.42578125" style="8" customWidth="1"/>
    <col min="8183" max="8183" width="15.42578125" style="8" customWidth="1"/>
    <col min="8184" max="8184" width="13.85546875" style="8" customWidth="1"/>
    <col min="8185" max="8185" width="11.42578125" style="8" customWidth="1"/>
    <col min="8186" max="8186" width="12.140625" style="8" customWidth="1"/>
    <col min="8187" max="8187" width="16" style="8" customWidth="1"/>
    <col min="8188" max="8188" width="14.5703125" style="8" customWidth="1"/>
    <col min="8189" max="8189" width="12.7109375" style="8" customWidth="1"/>
    <col min="8190" max="8190" width="14.7109375" style="8" customWidth="1"/>
    <col min="8191" max="8191" width="18.28515625" style="8" customWidth="1"/>
    <col min="8192" max="8192" width="14.28515625" style="8" customWidth="1"/>
    <col min="8193" max="8193" width="17.7109375" style="8" customWidth="1"/>
    <col min="8194" max="8194" width="13.85546875" style="8" customWidth="1"/>
    <col min="8195" max="8195" width="17.140625" style="8" customWidth="1"/>
    <col min="8196" max="8196" width="15.85546875" style="8" customWidth="1"/>
    <col min="8197" max="8197" width="17.5703125" style="8" customWidth="1"/>
    <col min="8198" max="8435" width="9.140625" style="8"/>
    <col min="8436" max="8436" width="24.7109375" style="8" customWidth="1"/>
    <col min="8437" max="8437" width="19.7109375" style="8" customWidth="1"/>
    <col min="8438" max="8438" width="11.42578125" style="8" customWidth="1"/>
    <col min="8439" max="8439" width="15.42578125" style="8" customWidth="1"/>
    <col min="8440" max="8440" width="13.85546875" style="8" customWidth="1"/>
    <col min="8441" max="8441" width="11.42578125" style="8" customWidth="1"/>
    <col min="8442" max="8442" width="12.140625" style="8" customWidth="1"/>
    <col min="8443" max="8443" width="16" style="8" customWidth="1"/>
    <col min="8444" max="8444" width="14.5703125" style="8" customWidth="1"/>
    <col min="8445" max="8445" width="12.7109375" style="8" customWidth="1"/>
    <col min="8446" max="8446" width="14.7109375" style="8" customWidth="1"/>
    <col min="8447" max="8447" width="18.28515625" style="8" customWidth="1"/>
    <col min="8448" max="8448" width="14.28515625" style="8" customWidth="1"/>
    <col min="8449" max="8449" width="17.7109375" style="8" customWidth="1"/>
    <col min="8450" max="8450" width="13.85546875" style="8" customWidth="1"/>
    <col min="8451" max="8451" width="17.140625" style="8" customWidth="1"/>
    <col min="8452" max="8452" width="15.85546875" style="8" customWidth="1"/>
    <col min="8453" max="8453" width="17.5703125" style="8" customWidth="1"/>
    <col min="8454" max="8691" width="9.140625" style="8"/>
    <col min="8692" max="8692" width="24.7109375" style="8" customWidth="1"/>
    <col min="8693" max="8693" width="19.7109375" style="8" customWidth="1"/>
    <col min="8694" max="8694" width="11.42578125" style="8" customWidth="1"/>
    <col min="8695" max="8695" width="15.42578125" style="8" customWidth="1"/>
    <col min="8696" max="8696" width="13.85546875" style="8" customWidth="1"/>
    <col min="8697" max="8697" width="11.42578125" style="8" customWidth="1"/>
    <col min="8698" max="8698" width="12.140625" style="8" customWidth="1"/>
    <col min="8699" max="8699" width="16" style="8" customWidth="1"/>
    <col min="8700" max="8700" width="14.5703125" style="8" customWidth="1"/>
    <col min="8701" max="8701" width="12.7109375" style="8" customWidth="1"/>
    <col min="8702" max="8702" width="14.7109375" style="8" customWidth="1"/>
    <col min="8703" max="8703" width="18.28515625" style="8" customWidth="1"/>
    <col min="8704" max="8704" width="14.28515625" style="8" customWidth="1"/>
    <col min="8705" max="8705" width="17.7109375" style="8" customWidth="1"/>
    <col min="8706" max="8706" width="13.85546875" style="8" customWidth="1"/>
    <col min="8707" max="8707" width="17.140625" style="8" customWidth="1"/>
    <col min="8708" max="8708" width="15.85546875" style="8" customWidth="1"/>
    <col min="8709" max="8709" width="17.5703125" style="8" customWidth="1"/>
    <col min="8710" max="8947" width="9.140625" style="8"/>
    <col min="8948" max="8948" width="24.7109375" style="8" customWidth="1"/>
    <col min="8949" max="8949" width="19.7109375" style="8" customWidth="1"/>
    <col min="8950" max="8950" width="11.42578125" style="8" customWidth="1"/>
    <col min="8951" max="8951" width="15.42578125" style="8" customWidth="1"/>
    <col min="8952" max="8952" width="13.85546875" style="8" customWidth="1"/>
    <col min="8953" max="8953" width="11.42578125" style="8" customWidth="1"/>
    <col min="8954" max="8954" width="12.140625" style="8" customWidth="1"/>
    <col min="8955" max="8955" width="16" style="8" customWidth="1"/>
    <col min="8956" max="8956" width="14.5703125" style="8" customWidth="1"/>
    <col min="8957" max="8957" width="12.7109375" style="8" customWidth="1"/>
    <col min="8958" max="8958" width="14.7109375" style="8" customWidth="1"/>
    <col min="8959" max="8959" width="18.28515625" style="8" customWidth="1"/>
    <col min="8960" max="8960" width="14.28515625" style="8" customWidth="1"/>
    <col min="8961" max="8961" width="17.7109375" style="8" customWidth="1"/>
    <col min="8962" max="8962" width="13.85546875" style="8" customWidth="1"/>
    <col min="8963" max="8963" width="17.140625" style="8" customWidth="1"/>
    <col min="8964" max="8964" width="15.85546875" style="8" customWidth="1"/>
    <col min="8965" max="8965" width="17.5703125" style="8" customWidth="1"/>
    <col min="8966" max="9203" width="9.140625" style="8"/>
    <col min="9204" max="9204" width="24.7109375" style="8" customWidth="1"/>
    <col min="9205" max="9205" width="19.7109375" style="8" customWidth="1"/>
    <col min="9206" max="9206" width="11.42578125" style="8" customWidth="1"/>
    <col min="9207" max="9207" width="15.42578125" style="8" customWidth="1"/>
    <col min="9208" max="9208" width="13.85546875" style="8" customWidth="1"/>
    <col min="9209" max="9209" width="11.42578125" style="8" customWidth="1"/>
    <col min="9210" max="9210" width="12.140625" style="8" customWidth="1"/>
    <col min="9211" max="9211" width="16" style="8" customWidth="1"/>
    <col min="9212" max="9212" width="14.5703125" style="8" customWidth="1"/>
    <col min="9213" max="9213" width="12.7109375" style="8" customWidth="1"/>
    <col min="9214" max="9214" width="14.7109375" style="8" customWidth="1"/>
    <col min="9215" max="9215" width="18.28515625" style="8" customWidth="1"/>
    <col min="9216" max="9216" width="14.28515625" style="8" customWidth="1"/>
    <col min="9217" max="9217" width="17.7109375" style="8" customWidth="1"/>
    <col min="9218" max="9218" width="13.85546875" style="8" customWidth="1"/>
    <col min="9219" max="9219" width="17.140625" style="8" customWidth="1"/>
    <col min="9220" max="9220" width="15.85546875" style="8" customWidth="1"/>
    <col min="9221" max="9221" width="17.5703125" style="8" customWidth="1"/>
    <col min="9222" max="9459" width="9.140625" style="8"/>
    <col min="9460" max="9460" width="24.7109375" style="8" customWidth="1"/>
    <col min="9461" max="9461" width="19.7109375" style="8" customWidth="1"/>
    <col min="9462" max="9462" width="11.42578125" style="8" customWidth="1"/>
    <col min="9463" max="9463" width="15.42578125" style="8" customWidth="1"/>
    <col min="9464" max="9464" width="13.85546875" style="8" customWidth="1"/>
    <col min="9465" max="9465" width="11.42578125" style="8" customWidth="1"/>
    <col min="9466" max="9466" width="12.140625" style="8" customWidth="1"/>
    <col min="9467" max="9467" width="16" style="8" customWidth="1"/>
    <col min="9468" max="9468" width="14.5703125" style="8" customWidth="1"/>
    <col min="9469" max="9469" width="12.7109375" style="8" customWidth="1"/>
    <col min="9470" max="9470" width="14.7109375" style="8" customWidth="1"/>
    <col min="9471" max="9471" width="18.28515625" style="8" customWidth="1"/>
    <col min="9472" max="9472" width="14.28515625" style="8" customWidth="1"/>
    <col min="9473" max="9473" width="17.7109375" style="8" customWidth="1"/>
    <col min="9474" max="9474" width="13.85546875" style="8" customWidth="1"/>
    <col min="9475" max="9475" width="17.140625" style="8" customWidth="1"/>
    <col min="9476" max="9476" width="15.85546875" style="8" customWidth="1"/>
    <col min="9477" max="9477" width="17.5703125" style="8" customWidth="1"/>
    <col min="9478" max="9715" width="9.140625" style="8"/>
    <col min="9716" max="9716" width="24.7109375" style="8" customWidth="1"/>
    <col min="9717" max="9717" width="19.7109375" style="8" customWidth="1"/>
    <col min="9718" max="9718" width="11.42578125" style="8" customWidth="1"/>
    <col min="9719" max="9719" width="15.42578125" style="8" customWidth="1"/>
    <col min="9720" max="9720" width="13.85546875" style="8" customWidth="1"/>
    <col min="9721" max="9721" width="11.42578125" style="8" customWidth="1"/>
    <col min="9722" max="9722" width="12.140625" style="8" customWidth="1"/>
    <col min="9723" max="9723" width="16" style="8" customWidth="1"/>
    <col min="9724" max="9724" width="14.5703125" style="8" customWidth="1"/>
    <col min="9725" max="9725" width="12.7109375" style="8" customWidth="1"/>
    <col min="9726" max="9726" width="14.7109375" style="8" customWidth="1"/>
    <col min="9727" max="9727" width="18.28515625" style="8" customWidth="1"/>
    <col min="9728" max="9728" width="14.28515625" style="8" customWidth="1"/>
    <col min="9729" max="9729" width="17.7109375" style="8" customWidth="1"/>
    <col min="9730" max="9730" width="13.85546875" style="8" customWidth="1"/>
    <col min="9731" max="9731" width="17.140625" style="8" customWidth="1"/>
    <col min="9732" max="9732" width="15.85546875" style="8" customWidth="1"/>
    <col min="9733" max="9733" width="17.5703125" style="8" customWidth="1"/>
    <col min="9734" max="9971" width="9.140625" style="8"/>
    <col min="9972" max="9972" width="24.7109375" style="8" customWidth="1"/>
    <col min="9973" max="9973" width="19.7109375" style="8" customWidth="1"/>
    <col min="9974" max="9974" width="11.42578125" style="8" customWidth="1"/>
    <col min="9975" max="9975" width="15.42578125" style="8" customWidth="1"/>
    <col min="9976" max="9976" width="13.85546875" style="8" customWidth="1"/>
    <col min="9977" max="9977" width="11.42578125" style="8" customWidth="1"/>
    <col min="9978" max="9978" width="12.140625" style="8" customWidth="1"/>
    <col min="9979" max="9979" width="16" style="8" customWidth="1"/>
    <col min="9980" max="9980" width="14.5703125" style="8" customWidth="1"/>
    <col min="9981" max="9981" width="12.7109375" style="8" customWidth="1"/>
    <col min="9982" max="9982" width="14.7109375" style="8" customWidth="1"/>
    <col min="9983" max="9983" width="18.28515625" style="8" customWidth="1"/>
    <col min="9984" max="9984" width="14.28515625" style="8" customWidth="1"/>
    <col min="9985" max="9985" width="17.7109375" style="8" customWidth="1"/>
    <col min="9986" max="9986" width="13.85546875" style="8" customWidth="1"/>
    <col min="9987" max="9987" width="17.140625" style="8" customWidth="1"/>
    <col min="9988" max="9988" width="15.85546875" style="8" customWidth="1"/>
    <col min="9989" max="9989" width="17.5703125" style="8" customWidth="1"/>
    <col min="9990" max="10227" width="9.140625" style="8"/>
    <col min="10228" max="10228" width="24.7109375" style="8" customWidth="1"/>
    <col min="10229" max="10229" width="19.7109375" style="8" customWidth="1"/>
    <col min="10230" max="10230" width="11.42578125" style="8" customWidth="1"/>
    <col min="10231" max="10231" width="15.42578125" style="8" customWidth="1"/>
    <col min="10232" max="10232" width="13.85546875" style="8" customWidth="1"/>
    <col min="10233" max="10233" width="11.42578125" style="8" customWidth="1"/>
    <col min="10234" max="10234" width="12.140625" style="8" customWidth="1"/>
    <col min="10235" max="10235" width="16" style="8" customWidth="1"/>
    <col min="10236" max="10236" width="14.5703125" style="8" customWidth="1"/>
    <col min="10237" max="10237" width="12.7109375" style="8" customWidth="1"/>
    <col min="10238" max="10238" width="14.7109375" style="8" customWidth="1"/>
    <col min="10239" max="10239" width="18.28515625" style="8" customWidth="1"/>
    <col min="10240" max="10240" width="14.28515625" style="8" customWidth="1"/>
    <col min="10241" max="10241" width="17.7109375" style="8" customWidth="1"/>
    <col min="10242" max="10242" width="13.85546875" style="8" customWidth="1"/>
    <col min="10243" max="10243" width="17.140625" style="8" customWidth="1"/>
    <col min="10244" max="10244" width="15.85546875" style="8" customWidth="1"/>
    <col min="10245" max="10245" width="17.5703125" style="8" customWidth="1"/>
    <col min="10246" max="10483" width="9.140625" style="8"/>
    <col min="10484" max="10484" width="24.7109375" style="8" customWidth="1"/>
    <col min="10485" max="10485" width="19.7109375" style="8" customWidth="1"/>
    <col min="10486" max="10486" width="11.42578125" style="8" customWidth="1"/>
    <col min="10487" max="10487" width="15.42578125" style="8" customWidth="1"/>
    <col min="10488" max="10488" width="13.85546875" style="8" customWidth="1"/>
    <col min="10489" max="10489" width="11.42578125" style="8" customWidth="1"/>
    <col min="10490" max="10490" width="12.140625" style="8" customWidth="1"/>
    <col min="10491" max="10491" width="16" style="8" customWidth="1"/>
    <col min="10492" max="10492" width="14.5703125" style="8" customWidth="1"/>
    <col min="10493" max="10493" width="12.7109375" style="8" customWidth="1"/>
    <col min="10494" max="10494" width="14.7109375" style="8" customWidth="1"/>
    <col min="10495" max="10495" width="18.28515625" style="8" customWidth="1"/>
    <col min="10496" max="10496" width="14.28515625" style="8" customWidth="1"/>
    <col min="10497" max="10497" width="17.7109375" style="8" customWidth="1"/>
    <col min="10498" max="10498" width="13.85546875" style="8" customWidth="1"/>
    <col min="10499" max="10499" width="17.140625" style="8" customWidth="1"/>
    <col min="10500" max="10500" width="15.85546875" style="8" customWidth="1"/>
    <col min="10501" max="10501" width="17.5703125" style="8" customWidth="1"/>
    <col min="10502" max="10739" width="9.140625" style="8"/>
    <col min="10740" max="10740" width="24.7109375" style="8" customWidth="1"/>
    <col min="10741" max="10741" width="19.7109375" style="8" customWidth="1"/>
    <col min="10742" max="10742" width="11.42578125" style="8" customWidth="1"/>
    <col min="10743" max="10743" width="15.42578125" style="8" customWidth="1"/>
    <col min="10744" max="10744" width="13.85546875" style="8" customWidth="1"/>
    <col min="10745" max="10745" width="11.42578125" style="8" customWidth="1"/>
    <col min="10746" max="10746" width="12.140625" style="8" customWidth="1"/>
    <col min="10747" max="10747" width="16" style="8" customWidth="1"/>
    <col min="10748" max="10748" width="14.5703125" style="8" customWidth="1"/>
    <col min="10749" max="10749" width="12.7109375" style="8" customWidth="1"/>
    <col min="10750" max="10750" width="14.7109375" style="8" customWidth="1"/>
    <col min="10751" max="10751" width="18.28515625" style="8" customWidth="1"/>
    <col min="10752" max="10752" width="14.28515625" style="8" customWidth="1"/>
    <col min="10753" max="10753" width="17.7109375" style="8" customWidth="1"/>
    <col min="10754" max="10754" width="13.85546875" style="8" customWidth="1"/>
    <col min="10755" max="10755" width="17.140625" style="8" customWidth="1"/>
    <col min="10756" max="10756" width="15.85546875" style="8" customWidth="1"/>
    <col min="10757" max="10757" width="17.5703125" style="8" customWidth="1"/>
    <col min="10758" max="10995" width="9.140625" style="8"/>
    <col min="10996" max="10996" width="24.7109375" style="8" customWidth="1"/>
    <col min="10997" max="10997" width="19.7109375" style="8" customWidth="1"/>
    <col min="10998" max="10998" width="11.42578125" style="8" customWidth="1"/>
    <col min="10999" max="10999" width="15.42578125" style="8" customWidth="1"/>
    <col min="11000" max="11000" width="13.85546875" style="8" customWidth="1"/>
    <col min="11001" max="11001" width="11.42578125" style="8" customWidth="1"/>
    <col min="11002" max="11002" width="12.140625" style="8" customWidth="1"/>
    <col min="11003" max="11003" width="16" style="8" customWidth="1"/>
    <col min="11004" max="11004" width="14.5703125" style="8" customWidth="1"/>
    <col min="11005" max="11005" width="12.7109375" style="8" customWidth="1"/>
    <col min="11006" max="11006" width="14.7109375" style="8" customWidth="1"/>
    <col min="11007" max="11007" width="18.28515625" style="8" customWidth="1"/>
    <col min="11008" max="11008" width="14.28515625" style="8" customWidth="1"/>
    <col min="11009" max="11009" width="17.7109375" style="8" customWidth="1"/>
    <col min="11010" max="11010" width="13.85546875" style="8" customWidth="1"/>
    <col min="11011" max="11011" width="17.140625" style="8" customWidth="1"/>
    <col min="11012" max="11012" width="15.85546875" style="8" customWidth="1"/>
    <col min="11013" max="11013" width="17.5703125" style="8" customWidth="1"/>
    <col min="11014" max="11251" width="9.140625" style="8"/>
    <col min="11252" max="11252" width="24.7109375" style="8" customWidth="1"/>
    <col min="11253" max="11253" width="19.7109375" style="8" customWidth="1"/>
    <col min="11254" max="11254" width="11.42578125" style="8" customWidth="1"/>
    <col min="11255" max="11255" width="15.42578125" style="8" customWidth="1"/>
    <col min="11256" max="11256" width="13.85546875" style="8" customWidth="1"/>
    <col min="11257" max="11257" width="11.42578125" style="8" customWidth="1"/>
    <col min="11258" max="11258" width="12.140625" style="8" customWidth="1"/>
    <col min="11259" max="11259" width="16" style="8" customWidth="1"/>
    <col min="11260" max="11260" width="14.5703125" style="8" customWidth="1"/>
    <col min="11261" max="11261" width="12.7109375" style="8" customWidth="1"/>
    <col min="11262" max="11262" width="14.7109375" style="8" customWidth="1"/>
    <col min="11263" max="11263" width="18.28515625" style="8" customWidth="1"/>
    <col min="11264" max="11264" width="14.28515625" style="8" customWidth="1"/>
    <col min="11265" max="11265" width="17.7109375" style="8" customWidth="1"/>
    <col min="11266" max="11266" width="13.85546875" style="8" customWidth="1"/>
    <col min="11267" max="11267" width="17.140625" style="8" customWidth="1"/>
    <col min="11268" max="11268" width="15.85546875" style="8" customWidth="1"/>
    <col min="11269" max="11269" width="17.5703125" style="8" customWidth="1"/>
    <col min="11270" max="11507" width="9.140625" style="8"/>
    <col min="11508" max="11508" width="24.7109375" style="8" customWidth="1"/>
    <col min="11509" max="11509" width="19.7109375" style="8" customWidth="1"/>
    <col min="11510" max="11510" width="11.42578125" style="8" customWidth="1"/>
    <col min="11511" max="11511" width="15.42578125" style="8" customWidth="1"/>
    <col min="11512" max="11512" width="13.85546875" style="8" customWidth="1"/>
    <col min="11513" max="11513" width="11.42578125" style="8" customWidth="1"/>
    <col min="11514" max="11514" width="12.140625" style="8" customWidth="1"/>
    <col min="11515" max="11515" width="16" style="8" customWidth="1"/>
    <col min="11516" max="11516" width="14.5703125" style="8" customWidth="1"/>
    <col min="11517" max="11517" width="12.7109375" style="8" customWidth="1"/>
    <col min="11518" max="11518" width="14.7109375" style="8" customWidth="1"/>
    <col min="11519" max="11519" width="18.28515625" style="8" customWidth="1"/>
    <col min="11520" max="11520" width="14.28515625" style="8" customWidth="1"/>
    <col min="11521" max="11521" width="17.7109375" style="8" customWidth="1"/>
    <col min="11522" max="11522" width="13.85546875" style="8" customWidth="1"/>
    <col min="11523" max="11523" width="17.140625" style="8" customWidth="1"/>
    <col min="11524" max="11524" width="15.85546875" style="8" customWidth="1"/>
    <col min="11525" max="11525" width="17.5703125" style="8" customWidth="1"/>
    <col min="11526" max="11763" width="9.140625" style="8"/>
    <col min="11764" max="11764" width="24.7109375" style="8" customWidth="1"/>
    <col min="11765" max="11765" width="19.7109375" style="8" customWidth="1"/>
    <col min="11766" max="11766" width="11.42578125" style="8" customWidth="1"/>
    <col min="11767" max="11767" width="15.42578125" style="8" customWidth="1"/>
    <col min="11768" max="11768" width="13.85546875" style="8" customWidth="1"/>
    <col min="11769" max="11769" width="11.42578125" style="8" customWidth="1"/>
    <col min="11770" max="11770" width="12.140625" style="8" customWidth="1"/>
    <col min="11771" max="11771" width="16" style="8" customWidth="1"/>
    <col min="11772" max="11772" width="14.5703125" style="8" customWidth="1"/>
    <col min="11773" max="11773" width="12.7109375" style="8" customWidth="1"/>
    <col min="11774" max="11774" width="14.7109375" style="8" customWidth="1"/>
    <col min="11775" max="11775" width="18.28515625" style="8" customWidth="1"/>
    <col min="11776" max="11776" width="14.28515625" style="8" customWidth="1"/>
    <col min="11777" max="11777" width="17.7109375" style="8" customWidth="1"/>
    <col min="11778" max="11778" width="13.85546875" style="8" customWidth="1"/>
    <col min="11779" max="11779" width="17.140625" style="8" customWidth="1"/>
    <col min="11780" max="11780" width="15.85546875" style="8" customWidth="1"/>
    <col min="11781" max="11781" width="17.5703125" style="8" customWidth="1"/>
    <col min="11782" max="12019" width="9.140625" style="8"/>
    <col min="12020" max="12020" width="24.7109375" style="8" customWidth="1"/>
    <col min="12021" max="12021" width="19.7109375" style="8" customWidth="1"/>
    <col min="12022" max="12022" width="11.42578125" style="8" customWidth="1"/>
    <col min="12023" max="12023" width="15.42578125" style="8" customWidth="1"/>
    <col min="12024" max="12024" width="13.85546875" style="8" customWidth="1"/>
    <col min="12025" max="12025" width="11.42578125" style="8" customWidth="1"/>
    <col min="12026" max="12026" width="12.140625" style="8" customWidth="1"/>
    <col min="12027" max="12027" width="16" style="8" customWidth="1"/>
    <col min="12028" max="12028" width="14.5703125" style="8" customWidth="1"/>
    <col min="12029" max="12029" width="12.7109375" style="8" customWidth="1"/>
    <col min="12030" max="12030" width="14.7109375" style="8" customWidth="1"/>
    <col min="12031" max="12031" width="18.28515625" style="8" customWidth="1"/>
    <col min="12032" max="12032" width="14.28515625" style="8" customWidth="1"/>
    <col min="12033" max="12033" width="17.7109375" style="8" customWidth="1"/>
    <col min="12034" max="12034" width="13.85546875" style="8" customWidth="1"/>
    <col min="12035" max="12035" width="17.140625" style="8" customWidth="1"/>
    <col min="12036" max="12036" width="15.85546875" style="8" customWidth="1"/>
    <col min="12037" max="12037" width="17.5703125" style="8" customWidth="1"/>
    <col min="12038" max="12275" width="9.140625" style="8"/>
    <col min="12276" max="12276" width="24.7109375" style="8" customWidth="1"/>
    <col min="12277" max="12277" width="19.7109375" style="8" customWidth="1"/>
    <col min="12278" max="12278" width="11.42578125" style="8" customWidth="1"/>
    <col min="12279" max="12279" width="15.42578125" style="8" customWidth="1"/>
    <col min="12280" max="12280" width="13.85546875" style="8" customWidth="1"/>
    <col min="12281" max="12281" width="11.42578125" style="8" customWidth="1"/>
    <col min="12282" max="12282" width="12.140625" style="8" customWidth="1"/>
    <col min="12283" max="12283" width="16" style="8" customWidth="1"/>
    <col min="12284" max="12284" width="14.5703125" style="8" customWidth="1"/>
    <col min="12285" max="12285" width="12.7109375" style="8" customWidth="1"/>
    <col min="12286" max="12286" width="14.7109375" style="8" customWidth="1"/>
    <col min="12287" max="12287" width="18.28515625" style="8" customWidth="1"/>
    <col min="12288" max="12288" width="14.28515625" style="8" customWidth="1"/>
    <col min="12289" max="12289" width="17.7109375" style="8" customWidth="1"/>
    <col min="12290" max="12290" width="13.85546875" style="8" customWidth="1"/>
    <col min="12291" max="12291" width="17.140625" style="8" customWidth="1"/>
    <col min="12292" max="12292" width="15.85546875" style="8" customWidth="1"/>
    <col min="12293" max="12293" width="17.5703125" style="8" customWidth="1"/>
    <col min="12294" max="12531" width="9.140625" style="8"/>
    <col min="12532" max="12532" width="24.7109375" style="8" customWidth="1"/>
    <col min="12533" max="12533" width="19.7109375" style="8" customWidth="1"/>
    <col min="12534" max="12534" width="11.42578125" style="8" customWidth="1"/>
    <col min="12535" max="12535" width="15.42578125" style="8" customWidth="1"/>
    <col min="12536" max="12536" width="13.85546875" style="8" customWidth="1"/>
    <col min="12537" max="12537" width="11.42578125" style="8" customWidth="1"/>
    <col min="12538" max="12538" width="12.140625" style="8" customWidth="1"/>
    <col min="12539" max="12539" width="16" style="8" customWidth="1"/>
    <col min="12540" max="12540" width="14.5703125" style="8" customWidth="1"/>
    <col min="12541" max="12541" width="12.7109375" style="8" customWidth="1"/>
    <col min="12542" max="12542" width="14.7109375" style="8" customWidth="1"/>
    <col min="12543" max="12543" width="18.28515625" style="8" customWidth="1"/>
    <col min="12544" max="12544" width="14.28515625" style="8" customWidth="1"/>
    <col min="12545" max="12545" width="17.7109375" style="8" customWidth="1"/>
    <col min="12546" max="12546" width="13.85546875" style="8" customWidth="1"/>
    <col min="12547" max="12547" width="17.140625" style="8" customWidth="1"/>
    <col min="12548" max="12548" width="15.85546875" style="8" customWidth="1"/>
    <col min="12549" max="12549" width="17.5703125" style="8" customWidth="1"/>
    <col min="12550" max="12787" width="9.140625" style="8"/>
    <col min="12788" max="12788" width="24.7109375" style="8" customWidth="1"/>
    <col min="12789" max="12789" width="19.7109375" style="8" customWidth="1"/>
    <col min="12790" max="12790" width="11.42578125" style="8" customWidth="1"/>
    <col min="12791" max="12791" width="15.42578125" style="8" customWidth="1"/>
    <col min="12792" max="12792" width="13.85546875" style="8" customWidth="1"/>
    <col min="12793" max="12793" width="11.42578125" style="8" customWidth="1"/>
    <col min="12794" max="12794" width="12.140625" style="8" customWidth="1"/>
    <col min="12795" max="12795" width="16" style="8" customWidth="1"/>
    <col min="12796" max="12796" width="14.5703125" style="8" customWidth="1"/>
    <col min="12797" max="12797" width="12.7109375" style="8" customWidth="1"/>
    <col min="12798" max="12798" width="14.7109375" style="8" customWidth="1"/>
    <col min="12799" max="12799" width="18.28515625" style="8" customWidth="1"/>
    <col min="12800" max="12800" width="14.28515625" style="8" customWidth="1"/>
    <col min="12801" max="12801" width="17.7109375" style="8" customWidth="1"/>
    <col min="12802" max="12802" width="13.85546875" style="8" customWidth="1"/>
    <col min="12803" max="12803" width="17.140625" style="8" customWidth="1"/>
    <col min="12804" max="12804" width="15.85546875" style="8" customWidth="1"/>
    <col min="12805" max="12805" width="17.5703125" style="8" customWidth="1"/>
    <col min="12806" max="13043" width="9.140625" style="8"/>
    <col min="13044" max="13044" width="24.7109375" style="8" customWidth="1"/>
    <col min="13045" max="13045" width="19.7109375" style="8" customWidth="1"/>
    <col min="13046" max="13046" width="11.42578125" style="8" customWidth="1"/>
    <col min="13047" max="13047" width="15.42578125" style="8" customWidth="1"/>
    <col min="13048" max="13048" width="13.85546875" style="8" customWidth="1"/>
    <col min="13049" max="13049" width="11.42578125" style="8" customWidth="1"/>
    <col min="13050" max="13050" width="12.140625" style="8" customWidth="1"/>
    <col min="13051" max="13051" width="16" style="8" customWidth="1"/>
    <col min="13052" max="13052" width="14.5703125" style="8" customWidth="1"/>
    <col min="13053" max="13053" width="12.7109375" style="8" customWidth="1"/>
    <col min="13054" max="13054" width="14.7109375" style="8" customWidth="1"/>
    <col min="13055" max="13055" width="18.28515625" style="8" customWidth="1"/>
    <col min="13056" max="13056" width="14.28515625" style="8" customWidth="1"/>
    <col min="13057" max="13057" width="17.7109375" style="8" customWidth="1"/>
    <col min="13058" max="13058" width="13.85546875" style="8" customWidth="1"/>
    <col min="13059" max="13059" width="17.140625" style="8" customWidth="1"/>
    <col min="13060" max="13060" width="15.85546875" style="8" customWidth="1"/>
    <col min="13061" max="13061" width="17.5703125" style="8" customWidth="1"/>
    <col min="13062" max="13299" width="9.140625" style="8"/>
    <col min="13300" max="13300" width="24.7109375" style="8" customWidth="1"/>
    <col min="13301" max="13301" width="19.7109375" style="8" customWidth="1"/>
    <col min="13302" max="13302" width="11.42578125" style="8" customWidth="1"/>
    <col min="13303" max="13303" width="15.42578125" style="8" customWidth="1"/>
    <col min="13304" max="13304" width="13.85546875" style="8" customWidth="1"/>
    <col min="13305" max="13305" width="11.42578125" style="8" customWidth="1"/>
    <col min="13306" max="13306" width="12.140625" style="8" customWidth="1"/>
    <col min="13307" max="13307" width="16" style="8" customWidth="1"/>
    <col min="13308" max="13308" width="14.5703125" style="8" customWidth="1"/>
    <col min="13309" max="13309" width="12.7109375" style="8" customWidth="1"/>
    <col min="13310" max="13310" width="14.7109375" style="8" customWidth="1"/>
    <col min="13311" max="13311" width="18.28515625" style="8" customWidth="1"/>
    <col min="13312" max="13312" width="14.28515625" style="8" customWidth="1"/>
    <col min="13313" max="13313" width="17.7109375" style="8" customWidth="1"/>
    <col min="13314" max="13314" width="13.85546875" style="8" customWidth="1"/>
    <col min="13315" max="13315" width="17.140625" style="8" customWidth="1"/>
    <col min="13316" max="13316" width="15.85546875" style="8" customWidth="1"/>
    <col min="13317" max="13317" width="17.5703125" style="8" customWidth="1"/>
    <col min="13318" max="13555" width="9.140625" style="8"/>
    <col min="13556" max="13556" width="24.7109375" style="8" customWidth="1"/>
    <col min="13557" max="13557" width="19.7109375" style="8" customWidth="1"/>
    <col min="13558" max="13558" width="11.42578125" style="8" customWidth="1"/>
    <col min="13559" max="13559" width="15.42578125" style="8" customWidth="1"/>
    <col min="13560" max="13560" width="13.85546875" style="8" customWidth="1"/>
    <col min="13561" max="13561" width="11.42578125" style="8" customWidth="1"/>
    <col min="13562" max="13562" width="12.140625" style="8" customWidth="1"/>
    <col min="13563" max="13563" width="16" style="8" customWidth="1"/>
    <col min="13564" max="13564" width="14.5703125" style="8" customWidth="1"/>
    <col min="13565" max="13565" width="12.7109375" style="8" customWidth="1"/>
    <col min="13566" max="13566" width="14.7109375" style="8" customWidth="1"/>
    <col min="13567" max="13567" width="18.28515625" style="8" customWidth="1"/>
    <col min="13568" max="13568" width="14.28515625" style="8" customWidth="1"/>
    <col min="13569" max="13569" width="17.7109375" style="8" customWidth="1"/>
    <col min="13570" max="13570" width="13.85546875" style="8" customWidth="1"/>
    <col min="13571" max="13571" width="17.140625" style="8" customWidth="1"/>
    <col min="13572" max="13572" width="15.85546875" style="8" customWidth="1"/>
    <col min="13573" max="13573" width="17.5703125" style="8" customWidth="1"/>
    <col min="13574" max="13811" width="9.140625" style="8"/>
    <col min="13812" max="13812" width="24.7109375" style="8" customWidth="1"/>
    <col min="13813" max="13813" width="19.7109375" style="8" customWidth="1"/>
    <col min="13814" max="13814" width="11.42578125" style="8" customWidth="1"/>
    <col min="13815" max="13815" width="15.42578125" style="8" customWidth="1"/>
    <col min="13816" max="13816" width="13.85546875" style="8" customWidth="1"/>
    <col min="13817" max="13817" width="11.42578125" style="8" customWidth="1"/>
    <col min="13818" max="13818" width="12.140625" style="8" customWidth="1"/>
    <col min="13819" max="13819" width="16" style="8" customWidth="1"/>
    <col min="13820" max="13820" width="14.5703125" style="8" customWidth="1"/>
    <col min="13821" max="13821" width="12.7109375" style="8" customWidth="1"/>
    <col min="13822" max="13822" width="14.7109375" style="8" customWidth="1"/>
    <col min="13823" max="13823" width="18.28515625" style="8" customWidth="1"/>
    <col min="13824" max="13824" width="14.28515625" style="8" customWidth="1"/>
    <col min="13825" max="13825" width="17.7109375" style="8" customWidth="1"/>
    <col min="13826" max="13826" width="13.85546875" style="8" customWidth="1"/>
    <col min="13827" max="13827" width="17.140625" style="8" customWidth="1"/>
    <col min="13828" max="13828" width="15.85546875" style="8" customWidth="1"/>
    <col min="13829" max="13829" width="17.5703125" style="8" customWidth="1"/>
    <col min="13830" max="14067" width="9.140625" style="8"/>
    <col min="14068" max="14068" width="24.7109375" style="8" customWidth="1"/>
    <col min="14069" max="14069" width="19.7109375" style="8" customWidth="1"/>
    <col min="14070" max="14070" width="11.42578125" style="8" customWidth="1"/>
    <col min="14071" max="14071" width="15.42578125" style="8" customWidth="1"/>
    <col min="14072" max="14072" width="13.85546875" style="8" customWidth="1"/>
    <col min="14073" max="14073" width="11.42578125" style="8" customWidth="1"/>
    <col min="14074" max="14074" width="12.140625" style="8" customWidth="1"/>
    <col min="14075" max="14075" width="16" style="8" customWidth="1"/>
    <col min="14076" max="14076" width="14.5703125" style="8" customWidth="1"/>
    <col min="14077" max="14077" width="12.7109375" style="8" customWidth="1"/>
    <col min="14078" max="14078" width="14.7109375" style="8" customWidth="1"/>
    <col min="14079" max="14079" width="18.28515625" style="8" customWidth="1"/>
    <col min="14080" max="14080" width="14.28515625" style="8" customWidth="1"/>
    <col min="14081" max="14081" width="17.7109375" style="8" customWidth="1"/>
    <col min="14082" max="14082" width="13.85546875" style="8" customWidth="1"/>
    <col min="14083" max="14083" width="17.140625" style="8" customWidth="1"/>
    <col min="14084" max="14084" width="15.85546875" style="8" customWidth="1"/>
    <col min="14085" max="14085" width="17.5703125" style="8" customWidth="1"/>
    <col min="14086" max="14323" width="9.140625" style="8"/>
    <col min="14324" max="14324" width="24.7109375" style="8" customWidth="1"/>
    <col min="14325" max="14325" width="19.7109375" style="8" customWidth="1"/>
    <col min="14326" max="14326" width="11.42578125" style="8" customWidth="1"/>
    <col min="14327" max="14327" width="15.42578125" style="8" customWidth="1"/>
    <col min="14328" max="14328" width="13.85546875" style="8" customWidth="1"/>
    <col min="14329" max="14329" width="11.42578125" style="8" customWidth="1"/>
    <col min="14330" max="14330" width="12.140625" style="8" customWidth="1"/>
    <col min="14331" max="14331" width="16" style="8" customWidth="1"/>
    <col min="14332" max="14332" width="14.5703125" style="8" customWidth="1"/>
    <col min="14333" max="14333" width="12.7109375" style="8" customWidth="1"/>
    <col min="14334" max="14334" width="14.7109375" style="8" customWidth="1"/>
    <col min="14335" max="14335" width="18.28515625" style="8" customWidth="1"/>
    <col min="14336" max="14336" width="14.28515625" style="8" customWidth="1"/>
    <col min="14337" max="14337" width="17.7109375" style="8" customWidth="1"/>
    <col min="14338" max="14338" width="13.85546875" style="8" customWidth="1"/>
    <col min="14339" max="14339" width="17.140625" style="8" customWidth="1"/>
    <col min="14340" max="14340" width="15.85546875" style="8" customWidth="1"/>
    <col min="14341" max="14341" width="17.5703125" style="8" customWidth="1"/>
    <col min="14342" max="14579" width="9.140625" style="8"/>
    <col min="14580" max="14580" width="24.7109375" style="8" customWidth="1"/>
    <col min="14581" max="14581" width="19.7109375" style="8" customWidth="1"/>
    <col min="14582" max="14582" width="11.42578125" style="8" customWidth="1"/>
    <col min="14583" max="14583" width="15.42578125" style="8" customWidth="1"/>
    <col min="14584" max="14584" width="13.85546875" style="8" customWidth="1"/>
    <col min="14585" max="14585" width="11.42578125" style="8" customWidth="1"/>
    <col min="14586" max="14586" width="12.140625" style="8" customWidth="1"/>
    <col min="14587" max="14587" width="16" style="8" customWidth="1"/>
    <col min="14588" max="14588" width="14.5703125" style="8" customWidth="1"/>
    <col min="14589" max="14589" width="12.7109375" style="8" customWidth="1"/>
    <col min="14590" max="14590" width="14.7109375" style="8" customWidth="1"/>
    <col min="14591" max="14591" width="18.28515625" style="8" customWidth="1"/>
    <col min="14592" max="14592" width="14.28515625" style="8" customWidth="1"/>
    <col min="14593" max="14593" width="17.7109375" style="8" customWidth="1"/>
    <col min="14594" max="14594" width="13.85546875" style="8" customWidth="1"/>
    <col min="14595" max="14595" width="17.140625" style="8" customWidth="1"/>
    <col min="14596" max="14596" width="15.85546875" style="8" customWidth="1"/>
    <col min="14597" max="14597" width="17.5703125" style="8" customWidth="1"/>
    <col min="14598" max="14835" width="9.140625" style="8"/>
    <col min="14836" max="14836" width="24.7109375" style="8" customWidth="1"/>
    <col min="14837" max="14837" width="19.7109375" style="8" customWidth="1"/>
    <col min="14838" max="14838" width="11.42578125" style="8" customWidth="1"/>
    <col min="14839" max="14839" width="15.42578125" style="8" customWidth="1"/>
    <col min="14840" max="14840" width="13.85546875" style="8" customWidth="1"/>
    <col min="14841" max="14841" width="11.42578125" style="8" customWidth="1"/>
    <col min="14842" max="14842" width="12.140625" style="8" customWidth="1"/>
    <col min="14843" max="14843" width="16" style="8" customWidth="1"/>
    <col min="14844" max="14844" width="14.5703125" style="8" customWidth="1"/>
    <col min="14845" max="14845" width="12.7109375" style="8" customWidth="1"/>
    <col min="14846" max="14846" width="14.7109375" style="8" customWidth="1"/>
    <col min="14847" max="14847" width="18.28515625" style="8" customWidth="1"/>
    <col min="14848" max="14848" width="14.28515625" style="8" customWidth="1"/>
    <col min="14849" max="14849" width="17.7109375" style="8" customWidth="1"/>
    <col min="14850" max="14850" width="13.85546875" style="8" customWidth="1"/>
    <col min="14851" max="14851" width="17.140625" style="8" customWidth="1"/>
    <col min="14852" max="14852" width="15.85546875" style="8" customWidth="1"/>
    <col min="14853" max="14853" width="17.5703125" style="8" customWidth="1"/>
    <col min="14854" max="15091" width="9.140625" style="8"/>
    <col min="15092" max="15092" width="24.7109375" style="8" customWidth="1"/>
    <col min="15093" max="15093" width="19.7109375" style="8" customWidth="1"/>
    <col min="15094" max="15094" width="11.42578125" style="8" customWidth="1"/>
    <col min="15095" max="15095" width="15.42578125" style="8" customWidth="1"/>
    <col min="15096" max="15096" width="13.85546875" style="8" customWidth="1"/>
    <col min="15097" max="15097" width="11.42578125" style="8" customWidth="1"/>
    <col min="15098" max="15098" width="12.140625" style="8" customWidth="1"/>
    <col min="15099" max="15099" width="16" style="8" customWidth="1"/>
    <col min="15100" max="15100" width="14.5703125" style="8" customWidth="1"/>
    <col min="15101" max="15101" width="12.7109375" style="8" customWidth="1"/>
    <col min="15102" max="15102" width="14.7109375" style="8" customWidth="1"/>
    <col min="15103" max="15103" width="18.28515625" style="8" customWidth="1"/>
    <col min="15104" max="15104" width="14.28515625" style="8" customWidth="1"/>
    <col min="15105" max="15105" width="17.7109375" style="8" customWidth="1"/>
    <col min="15106" max="15106" width="13.85546875" style="8" customWidth="1"/>
    <col min="15107" max="15107" width="17.140625" style="8" customWidth="1"/>
    <col min="15108" max="15108" width="15.85546875" style="8" customWidth="1"/>
    <col min="15109" max="15109" width="17.5703125" style="8" customWidth="1"/>
    <col min="15110" max="15347" width="9.140625" style="8"/>
    <col min="15348" max="15348" width="24.7109375" style="8" customWidth="1"/>
    <col min="15349" max="15349" width="19.7109375" style="8" customWidth="1"/>
    <col min="15350" max="15350" width="11.42578125" style="8" customWidth="1"/>
    <col min="15351" max="15351" width="15.42578125" style="8" customWidth="1"/>
    <col min="15352" max="15352" width="13.85546875" style="8" customWidth="1"/>
    <col min="15353" max="15353" width="11.42578125" style="8" customWidth="1"/>
    <col min="15354" max="15354" width="12.140625" style="8" customWidth="1"/>
    <col min="15355" max="15355" width="16" style="8" customWidth="1"/>
    <col min="15356" max="15356" width="14.5703125" style="8" customWidth="1"/>
    <col min="15357" max="15357" width="12.7109375" style="8" customWidth="1"/>
    <col min="15358" max="15358" width="14.7109375" style="8" customWidth="1"/>
    <col min="15359" max="15359" width="18.28515625" style="8" customWidth="1"/>
    <col min="15360" max="15360" width="14.28515625" style="8" customWidth="1"/>
    <col min="15361" max="15361" width="17.7109375" style="8" customWidth="1"/>
    <col min="15362" max="15362" width="13.85546875" style="8" customWidth="1"/>
    <col min="15363" max="15363" width="17.140625" style="8" customWidth="1"/>
    <col min="15364" max="15364" width="15.85546875" style="8" customWidth="1"/>
    <col min="15365" max="15365" width="17.5703125" style="8" customWidth="1"/>
    <col min="15366" max="15603" width="9.140625" style="8"/>
    <col min="15604" max="15604" width="24.7109375" style="8" customWidth="1"/>
    <col min="15605" max="15605" width="19.7109375" style="8" customWidth="1"/>
    <col min="15606" max="15606" width="11.42578125" style="8" customWidth="1"/>
    <col min="15607" max="15607" width="15.42578125" style="8" customWidth="1"/>
    <col min="15608" max="15608" width="13.85546875" style="8" customWidth="1"/>
    <col min="15609" max="15609" width="11.42578125" style="8" customWidth="1"/>
    <col min="15610" max="15610" width="12.140625" style="8" customWidth="1"/>
    <col min="15611" max="15611" width="16" style="8" customWidth="1"/>
    <col min="15612" max="15612" width="14.5703125" style="8" customWidth="1"/>
    <col min="15613" max="15613" width="12.7109375" style="8" customWidth="1"/>
    <col min="15614" max="15614" width="14.7109375" style="8" customWidth="1"/>
    <col min="15615" max="15615" width="18.28515625" style="8" customWidth="1"/>
    <col min="15616" max="15616" width="14.28515625" style="8" customWidth="1"/>
    <col min="15617" max="15617" width="17.7109375" style="8" customWidth="1"/>
    <col min="15618" max="15618" width="13.85546875" style="8" customWidth="1"/>
    <col min="15619" max="15619" width="17.140625" style="8" customWidth="1"/>
    <col min="15620" max="15620" width="15.85546875" style="8" customWidth="1"/>
    <col min="15621" max="15621" width="17.5703125" style="8" customWidth="1"/>
    <col min="15622" max="15859" width="9.140625" style="8"/>
    <col min="15860" max="15860" width="24.7109375" style="8" customWidth="1"/>
    <col min="15861" max="15861" width="19.7109375" style="8" customWidth="1"/>
    <col min="15862" max="15862" width="11.42578125" style="8" customWidth="1"/>
    <col min="15863" max="15863" width="15.42578125" style="8" customWidth="1"/>
    <col min="15864" max="15864" width="13.85546875" style="8" customWidth="1"/>
    <col min="15865" max="15865" width="11.42578125" style="8" customWidth="1"/>
    <col min="15866" max="15866" width="12.140625" style="8" customWidth="1"/>
    <col min="15867" max="15867" width="16" style="8" customWidth="1"/>
    <col min="15868" max="15868" width="14.5703125" style="8" customWidth="1"/>
    <col min="15869" max="15869" width="12.7109375" style="8" customWidth="1"/>
    <col min="15870" max="15870" width="14.7109375" style="8" customWidth="1"/>
    <col min="15871" max="15871" width="18.28515625" style="8" customWidth="1"/>
    <col min="15872" max="15872" width="14.28515625" style="8" customWidth="1"/>
    <col min="15873" max="15873" width="17.7109375" style="8" customWidth="1"/>
    <col min="15874" max="15874" width="13.85546875" style="8" customWidth="1"/>
    <col min="15875" max="15875" width="17.140625" style="8" customWidth="1"/>
    <col min="15876" max="15876" width="15.85546875" style="8" customWidth="1"/>
    <col min="15877" max="15877" width="17.5703125" style="8" customWidth="1"/>
    <col min="15878" max="16115" width="9.140625" style="8"/>
    <col min="16116" max="16116" width="24.7109375" style="8" customWidth="1"/>
    <col min="16117" max="16117" width="19.7109375" style="8" customWidth="1"/>
    <col min="16118" max="16118" width="11.42578125" style="8" customWidth="1"/>
    <col min="16119" max="16119" width="15.42578125" style="8" customWidth="1"/>
    <col min="16120" max="16120" width="13.85546875" style="8" customWidth="1"/>
    <col min="16121" max="16121" width="11.42578125" style="8" customWidth="1"/>
    <col min="16122" max="16122" width="12.140625" style="8" customWidth="1"/>
    <col min="16123" max="16123" width="16" style="8" customWidth="1"/>
    <col min="16124" max="16124" width="14.5703125" style="8" customWidth="1"/>
    <col min="16125" max="16125" width="12.7109375" style="8" customWidth="1"/>
    <col min="16126" max="16126" width="14.7109375" style="8" customWidth="1"/>
    <col min="16127" max="16127" width="18.28515625" style="8" customWidth="1"/>
    <col min="16128" max="16128" width="14.28515625" style="8" customWidth="1"/>
    <col min="16129" max="16129" width="17.7109375" style="8" customWidth="1"/>
    <col min="16130" max="16130" width="13.85546875" style="8" customWidth="1"/>
    <col min="16131" max="16131" width="17.140625" style="8" customWidth="1"/>
    <col min="16132" max="16132" width="15.85546875" style="8" customWidth="1"/>
    <col min="16133" max="16133" width="17.5703125" style="8" customWidth="1"/>
    <col min="16134" max="16384" width="9.140625" style="8"/>
  </cols>
  <sheetData>
    <row r="1" spans="1:109" ht="27.75" customHeight="1">
      <c r="A1" s="832" t="s">
        <v>384</v>
      </c>
      <c r="B1" s="832"/>
      <c r="C1" s="832"/>
      <c r="D1" s="832"/>
      <c r="E1" s="832"/>
      <c r="F1" s="832"/>
      <c r="G1" s="832"/>
      <c r="H1" s="832"/>
      <c r="I1" s="833"/>
    </row>
    <row r="2" spans="1:109" s="328" customFormat="1" ht="27.75" customHeight="1">
      <c r="A2" s="834" t="s">
        <v>0</v>
      </c>
      <c r="B2" s="834"/>
      <c r="C2" s="834"/>
      <c r="D2" s="834"/>
      <c r="E2" s="834"/>
      <c r="F2" s="834"/>
      <c r="G2" s="834"/>
      <c r="H2" s="834"/>
      <c r="I2" s="835"/>
      <c r="J2" s="326"/>
      <c r="K2" s="326"/>
      <c r="L2" s="327"/>
      <c r="M2" s="327"/>
      <c r="N2" s="327"/>
    </row>
    <row r="3" spans="1:109" ht="30" customHeight="1">
      <c r="A3" s="823" t="s">
        <v>141</v>
      </c>
      <c r="B3" s="836" t="s">
        <v>1</v>
      </c>
      <c r="C3" s="837" t="s">
        <v>2</v>
      </c>
      <c r="D3" s="838" t="s">
        <v>132</v>
      </c>
      <c r="E3" s="838" t="s">
        <v>133</v>
      </c>
      <c r="F3" s="829" t="s">
        <v>3</v>
      </c>
      <c r="G3" s="829" t="s">
        <v>361</v>
      </c>
      <c r="H3" s="829" t="s">
        <v>362</v>
      </c>
      <c r="I3" s="829" t="s">
        <v>363</v>
      </c>
      <c r="J3" s="7"/>
      <c r="K3" s="7"/>
    </row>
    <row r="4" spans="1:109" ht="51" customHeight="1">
      <c r="A4" s="823"/>
      <c r="B4" s="836"/>
      <c r="C4" s="837"/>
      <c r="D4" s="838"/>
      <c r="E4" s="838"/>
      <c r="F4" s="829"/>
      <c r="G4" s="829"/>
      <c r="H4" s="829"/>
      <c r="I4" s="829"/>
    </row>
    <row r="5" spans="1:109" ht="53.25" customHeight="1">
      <c r="A5" s="823"/>
      <c r="B5" s="836"/>
      <c r="C5" s="837"/>
      <c r="D5" s="838"/>
      <c r="E5" s="838"/>
      <c r="F5" s="829"/>
      <c r="G5" s="829"/>
      <c r="H5" s="829"/>
      <c r="I5" s="829"/>
    </row>
    <row r="6" spans="1:109" ht="15.95" customHeight="1">
      <c r="A6" s="828" t="s">
        <v>143</v>
      </c>
      <c r="B6" s="829" t="s">
        <v>4</v>
      </c>
      <c r="C6" s="522" t="s">
        <v>5</v>
      </c>
      <c r="D6" s="329">
        <v>1</v>
      </c>
      <c r="E6" s="329">
        <v>220</v>
      </c>
      <c r="F6" s="330">
        <v>80.224010439321418</v>
      </c>
      <c r="G6" s="506">
        <v>9.579100145137881E-2</v>
      </c>
      <c r="H6" s="506">
        <v>7.3657386070973538E-2</v>
      </c>
      <c r="I6" s="17">
        <v>0.9792843691148776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ht="15.95" customHeight="1">
      <c r="A7" s="828"/>
      <c r="B7" s="829"/>
      <c r="C7" s="522" t="s">
        <v>6</v>
      </c>
      <c r="D7" s="329">
        <v>2</v>
      </c>
      <c r="E7" s="329">
        <v>340</v>
      </c>
      <c r="F7" s="330">
        <v>91.899671052631589</v>
      </c>
      <c r="G7" s="506">
        <v>7.8809106830122592E-3</v>
      </c>
      <c r="H7" s="506">
        <v>1.7488015340364333E-2</v>
      </c>
      <c r="I7" s="17">
        <v>1.043979057591623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1:109" ht="15.95" customHeight="1">
      <c r="A8" s="828"/>
      <c r="B8" s="829" t="s">
        <v>7</v>
      </c>
      <c r="C8" s="522" t="s">
        <v>8</v>
      </c>
      <c r="D8" s="329">
        <v>1</v>
      </c>
      <c r="E8" s="329">
        <v>80</v>
      </c>
      <c r="F8" s="530">
        <v>88</v>
      </c>
      <c r="G8" s="536">
        <v>0.15</v>
      </c>
      <c r="H8" s="536">
        <v>0</v>
      </c>
      <c r="I8" s="531">
        <v>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1:109" ht="15.95" customHeight="1">
      <c r="A9" s="828"/>
      <c r="B9" s="829"/>
      <c r="C9" s="522" t="s">
        <v>9</v>
      </c>
      <c r="D9" s="329">
        <v>1</v>
      </c>
      <c r="E9" s="329">
        <v>120</v>
      </c>
      <c r="F9" s="530">
        <v>77</v>
      </c>
      <c r="G9" s="536">
        <v>0.05</v>
      </c>
      <c r="H9" s="536">
        <v>0</v>
      </c>
      <c r="I9" s="531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1:109" ht="15.95" customHeight="1">
      <c r="A10" s="828"/>
      <c r="B10" s="829"/>
      <c r="C10" s="523" t="s">
        <v>10</v>
      </c>
      <c r="D10" s="329"/>
      <c r="E10" s="329"/>
      <c r="F10" s="532"/>
      <c r="G10" s="537"/>
      <c r="H10" s="537"/>
      <c r="I10" s="53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1:109" ht="15.95" customHeight="1">
      <c r="A11" s="828"/>
      <c r="B11" s="829" t="s">
        <v>11</v>
      </c>
      <c r="C11" s="522" t="s">
        <v>12</v>
      </c>
      <c r="D11" s="329">
        <v>1</v>
      </c>
      <c r="E11" s="329">
        <v>160</v>
      </c>
      <c r="F11" s="530">
        <v>18</v>
      </c>
      <c r="G11" s="536">
        <v>0.15</v>
      </c>
      <c r="H11" s="536">
        <v>0.15</v>
      </c>
      <c r="I11" s="531">
        <v>0.78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</row>
    <row r="12" spans="1:109" ht="15.95" customHeight="1">
      <c r="A12" s="828"/>
      <c r="B12" s="829"/>
      <c r="C12" s="522" t="s">
        <v>13</v>
      </c>
      <c r="D12" s="329">
        <v>2</v>
      </c>
      <c r="E12" s="329">
        <v>667</v>
      </c>
      <c r="F12" s="330">
        <v>74.074731182795702</v>
      </c>
      <c r="G12" s="506">
        <v>3.0139103554868627E-2</v>
      </c>
      <c r="H12" s="506">
        <v>0.11137401200473221</v>
      </c>
      <c r="I12" s="17">
        <v>1.2947813822284908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1:109" ht="15.95" customHeight="1">
      <c r="A13" s="828"/>
      <c r="B13" s="829"/>
      <c r="C13" s="523" t="s">
        <v>14</v>
      </c>
      <c r="D13" s="329"/>
      <c r="E13" s="329"/>
      <c r="F13" s="330"/>
      <c r="G13" s="506"/>
      <c r="H13" s="50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ht="15.95" customHeight="1">
      <c r="A14" s="824" t="s">
        <v>147</v>
      </c>
      <c r="B14" s="825"/>
      <c r="C14" s="825"/>
      <c r="D14" s="526">
        <f>SUM(D6:D13)</f>
        <v>8</v>
      </c>
      <c r="E14" s="526">
        <f>SUM(E6:E13)</f>
        <v>1587</v>
      </c>
      <c r="F14" s="527">
        <v>82.135958351763193</v>
      </c>
      <c r="G14" s="518">
        <v>0.08</v>
      </c>
      <c r="H14" s="520">
        <v>6.3734561986110716E-2</v>
      </c>
      <c r="I14" s="521">
        <v>1.02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ht="15.95" customHeight="1">
      <c r="A15" s="828" t="s">
        <v>148</v>
      </c>
      <c r="B15" s="829" t="s">
        <v>15</v>
      </c>
      <c r="C15" s="523" t="s">
        <v>16</v>
      </c>
      <c r="D15" s="464"/>
      <c r="E15" s="464"/>
      <c r="F15" s="465"/>
      <c r="G15" s="538"/>
      <c r="H15" s="538"/>
      <c r="I15" s="46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ht="15.95" customHeight="1">
      <c r="A16" s="828"/>
      <c r="B16" s="829"/>
      <c r="C16" s="523" t="s">
        <v>17</v>
      </c>
      <c r="D16" s="464"/>
      <c r="E16" s="464"/>
      <c r="F16" s="465"/>
      <c r="G16" s="538"/>
      <c r="H16" s="538"/>
      <c r="I16" s="46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ht="15.95" customHeight="1">
      <c r="A17" s="828"/>
      <c r="B17" s="829"/>
      <c r="C17" s="523" t="s">
        <v>18</v>
      </c>
      <c r="D17" s="464"/>
      <c r="E17" s="464"/>
      <c r="F17" s="465"/>
      <c r="G17" s="538"/>
      <c r="H17" s="538"/>
      <c r="I17" s="46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ht="15.95" customHeight="1">
      <c r="A18" s="828"/>
      <c r="B18" s="829" t="s">
        <v>19</v>
      </c>
      <c r="C18" s="522" t="s">
        <v>20</v>
      </c>
      <c r="D18" s="329">
        <v>2</v>
      </c>
      <c r="E18" s="329">
        <v>240</v>
      </c>
      <c r="F18" s="530">
        <v>55</v>
      </c>
      <c r="G18" s="536">
        <v>0.05</v>
      </c>
      <c r="H18" s="536">
        <v>0.21</v>
      </c>
      <c r="I18" s="531">
        <v>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ht="15.95" customHeight="1">
      <c r="A19" s="828"/>
      <c r="B19" s="829"/>
      <c r="C19" s="523" t="s">
        <v>21</v>
      </c>
      <c r="D19" s="329"/>
      <c r="E19" s="329"/>
      <c r="F19" s="530"/>
      <c r="G19" s="536"/>
      <c r="H19" s="536"/>
      <c r="I19" s="53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ht="15.95" customHeight="1">
      <c r="A20" s="828"/>
      <c r="B20" s="829" t="s">
        <v>22</v>
      </c>
      <c r="C20" s="523" t="s">
        <v>23</v>
      </c>
      <c r="D20" s="465"/>
      <c r="E20" s="465"/>
      <c r="F20" s="465"/>
      <c r="G20" s="538"/>
      <c r="H20" s="538"/>
      <c r="I20" s="46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ht="15.95" customHeight="1">
      <c r="A21" s="828"/>
      <c r="B21" s="829"/>
      <c r="C21" s="523" t="s">
        <v>24</v>
      </c>
      <c r="D21" s="465"/>
      <c r="E21" s="465"/>
      <c r="F21" s="465"/>
      <c r="G21" s="538"/>
      <c r="H21" s="538"/>
      <c r="I21" s="46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ht="15.95" customHeight="1">
      <c r="A22" s="828"/>
      <c r="B22" s="829" t="s">
        <v>25</v>
      </c>
      <c r="C22" s="523" t="s">
        <v>26</v>
      </c>
      <c r="D22" s="329"/>
      <c r="E22" s="329"/>
      <c r="F22" s="530"/>
      <c r="G22" s="536"/>
      <c r="H22" s="536"/>
      <c r="I22" s="53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5.95" customHeight="1">
      <c r="A23" s="828"/>
      <c r="B23" s="829"/>
      <c r="C23" s="522" t="s">
        <v>27</v>
      </c>
      <c r="D23" s="329">
        <v>1</v>
      </c>
      <c r="E23" s="329">
        <v>160</v>
      </c>
      <c r="F23" s="530">
        <v>60</v>
      </c>
      <c r="G23" s="536">
        <v>0.45</v>
      </c>
      <c r="H23" s="536">
        <v>0</v>
      </c>
      <c r="I23" s="531">
        <v>1.01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5.95" customHeight="1">
      <c r="A24" s="828"/>
      <c r="B24" s="829"/>
      <c r="C24" s="523" t="s">
        <v>28</v>
      </c>
      <c r="D24" s="464"/>
      <c r="E24" s="464"/>
      <c r="F24" s="465"/>
      <c r="G24" s="538"/>
      <c r="H24" s="538"/>
      <c r="I24" s="46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s="6" customFormat="1" ht="15.95" customHeight="1">
      <c r="A25" s="824" t="s">
        <v>147</v>
      </c>
      <c r="B25" s="825"/>
      <c r="C25" s="825"/>
      <c r="D25" s="526">
        <f>SUM(D15:D24)</f>
        <v>3</v>
      </c>
      <c r="E25" s="526">
        <f>SUM(E15:E24)</f>
        <v>400</v>
      </c>
      <c r="F25" s="527">
        <v>59</v>
      </c>
      <c r="G25" s="534">
        <v>0.2</v>
      </c>
      <c r="H25" s="534">
        <v>0.11</v>
      </c>
      <c r="I25" s="527">
        <v>100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:109" ht="15.95" customHeight="1">
      <c r="A26" s="828" t="s">
        <v>150</v>
      </c>
      <c r="B26" s="823" t="s">
        <v>29</v>
      </c>
      <c r="C26" s="523" t="s">
        <v>30</v>
      </c>
      <c r="D26" s="532"/>
      <c r="E26" s="532"/>
      <c r="F26" s="530"/>
      <c r="G26" s="536"/>
      <c r="H26" s="536"/>
      <c r="I26" s="53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5.95" customHeight="1">
      <c r="A27" s="828"/>
      <c r="B27" s="823"/>
      <c r="C27" s="523" t="s">
        <v>31</v>
      </c>
      <c r="D27" s="532"/>
      <c r="E27" s="532"/>
      <c r="F27" s="530"/>
      <c r="G27" s="536"/>
      <c r="H27" s="536"/>
      <c r="I27" s="53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5.95" customHeight="1">
      <c r="A28" s="828"/>
      <c r="B28" s="823"/>
      <c r="C28" s="522" t="s">
        <v>32</v>
      </c>
      <c r="D28" s="329">
        <v>1</v>
      </c>
      <c r="E28" s="329">
        <v>220</v>
      </c>
      <c r="F28" s="330">
        <v>62.071625344352618</v>
      </c>
      <c r="G28" s="506">
        <v>1.3782542113323125E-2</v>
      </c>
      <c r="H28" s="506">
        <v>1.4645837031777027E-2</v>
      </c>
      <c r="I28" s="17">
        <v>0.67391304347826086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5.95" customHeight="1">
      <c r="A29" s="828"/>
      <c r="B29" s="823"/>
      <c r="C29" s="522" t="s">
        <v>33</v>
      </c>
      <c r="D29" s="532">
        <v>1</v>
      </c>
      <c r="E29" s="532">
        <v>160</v>
      </c>
      <c r="F29" s="530">
        <v>40</v>
      </c>
      <c r="G29" s="536"/>
      <c r="H29" s="536"/>
      <c r="I29" s="53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5.95" customHeight="1">
      <c r="A30" s="828"/>
      <c r="B30" s="823"/>
      <c r="C30" s="523" t="s">
        <v>34</v>
      </c>
      <c r="D30" s="532"/>
      <c r="E30" s="532"/>
      <c r="F30" s="530"/>
      <c r="G30" s="536"/>
      <c r="H30" s="536"/>
      <c r="I30" s="53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5.95" customHeight="1">
      <c r="A31" s="828"/>
      <c r="B31" s="823" t="s">
        <v>35</v>
      </c>
      <c r="C31" s="522" t="s">
        <v>36</v>
      </c>
      <c r="D31" s="329">
        <v>1</v>
      </c>
      <c r="E31" s="329">
        <v>160</v>
      </c>
      <c r="F31" s="330">
        <v>83.113575268817186</v>
      </c>
      <c r="G31" s="506">
        <v>7.8066914498141265E-2</v>
      </c>
      <c r="H31" s="506">
        <v>0.18047593249941379</v>
      </c>
      <c r="I31" s="17">
        <v>0.97989949748743721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5.95" customHeight="1">
      <c r="A32" s="828"/>
      <c r="B32" s="823"/>
      <c r="C32" s="523" t="s">
        <v>37</v>
      </c>
      <c r="D32" s="532"/>
      <c r="E32" s="532"/>
      <c r="F32" s="530"/>
      <c r="G32" s="536"/>
      <c r="H32" s="536"/>
      <c r="I32" s="53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5.95" customHeight="1">
      <c r="A33" s="828"/>
      <c r="B33" s="823"/>
      <c r="C33" s="522" t="s">
        <v>38</v>
      </c>
      <c r="D33" s="329">
        <v>1</v>
      </c>
      <c r="E33" s="329">
        <v>400</v>
      </c>
      <c r="F33" s="330">
        <v>69.272311827956983</v>
      </c>
      <c r="G33" s="506">
        <v>0.70381773399014769</v>
      </c>
      <c r="H33" s="506">
        <v>5.4134182923090662E-2</v>
      </c>
      <c r="I33" s="17">
        <v>0.92542372881355928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5.95" customHeight="1">
      <c r="A34" s="828"/>
      <c r="B34" s="823"/>
      <c r="C34" s="523" t="s">
        <v>39</v>
      </c>
      <c r="D34" s="532"/>
      <c r="E34" s="532"/>
      <c r="F34" s="530"/>
      <c r="G34" s="536"/>
      <c r="H34" s="536"/>
      <c r="I34" s="53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5.95" customHeight="1">
      <c r="A35" s="828"/>
      <c r="B35" s="823"/>
      <c r="C35" s="523" t="s">
        <v>40</v>
      </c>
      <c r="D35" s="532"/>
      <c r="E35" s="532"/>
      <c r="F35" s="530"/>
      <c r="G35" s="536"/>
      <c r="H35" s="536"/>
      <c r="I35" s="53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5.95" customHeight="1">
      <c r="A36" s="828"/>
      <c r="B36" s="823"/>
      <c r="C36" s="523" t="s">
        <v>41</v>
      </c>
      <c r="D36" s="532"/>
      <c r="E36" s="532"/>
      <c r="F36" s="530"/>
      <c r="G36" s="536"/>
      <c r="H36" s="536"/>
      <c r="I36" s="53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5.95" customHeight="1">
      <c r="A37" s="828"/>
      <c r="B37" s="823" t="s">
        <v>42</v>
      </c>
      <c r="C37" s="522" t="s">
        <v>43</v>
      </c>
      <c r="D37" s="329">
        <v>1</v>
      </c>
      <c r="E37" s="329">
        <v>120</v>
      </c>
      <c r="F37" s="330">
        <v>65.179615705931496</v>
      </c>
      <c r="G37" s="506">
        <v>3.0927835051546393E-2</v>
      </c>
      <c r="H37" s="506">
        <v>0.12785183286336835</v>
      </c>
      <c r="I37" s="17">
        <v>0.92156862745098034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5.95" customHeight="1">
      <c r="A38" s="828"/>
      <c r="B38" s="823"/>
      <c r="C38" s="523" t="s">
        <v>44</v>
      </c>
      <c r="D38" s="532"/>
      <c r="E38" s="532"/>
      <c r="F38" s="530"/>
      <c r="G38" s="536"/>
      <c r="H38" s="536"/>
      <c r="I38" s="53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5.95" customHeight="1">
      <c r="A39" s="828"/>
      <c r="B39" s="823"/>
      <c r="C39" s="523" t="s">
        <v>45</v>
      </c>
      <c r="D39" s="532"/>
      <c r="E39" s="532"/>
      <c r="F39" s="530"/>
      <c r="G39" s="536"/>
      <c r="H39" s="536"/>
      <c r="I39" s="53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5.95" customHeight="1">
      <c r="A40" s="828"/>
      <c r="B40" s="823"/>
      <c r="C40" s="523" t="s">
        <v>46</v>
      </c>
      <c r="D40" s="532"/>
      <c r="E40" s="532"/>
      <c r="F40" s="530"/>
      <c r="G40" s="536"/>
      <c r="H40" s="536"/>
      <c r="I40" s="53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s="6" customFormat="1" ht="15.95" customHeight="1">
      <c r="A41" s="824" t="s">
        <v>147</v>
      </c>
      <c r="B41" s="825"/>
      <c r="C41" s="825"/>
      <c r="D41" s="526">
        <f>SUM(D26:D40)</f>
        <v>5</v>
      </c>
      <c r="E41" s="526">
        <f>SUM(E26:E40)</f>
        <v>1060</v>
      </c>
      <c r="F41" s="534">
        <v>0.64</v>
      </c>
      <c r="G41" s="520">
        <v>0.36636363636363639</v>
      </c>
      <c r="H41" s="520">
        <v>8.162036168841881E-2</v>
      </c>
      <c r="I41" s="521">
        <v>0.94757033248081834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</row>
    <row r="42" spans="1:109" ht="15.95" customHeight="1">
      <c r="A42" s="823" t="s">
        <v>154</v>
      </c>
      <c r="B42" s="823" t="s">
        <v>47</v>
      </c>
      <c r="C42" s="523" t="s">
        <v>48</v>
      </c>
      <c r="D42" s="532"/>
      <c r="E42" s="532"/>
      <c r="F42" s="530"/>
      <c r="G42" s="536"/>
      <c r="H42" s="536"/>
      <c r="I42" s="53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5.95" customHeight="1">
      <c r="A43" s="823"/>
      <c r="B43" s="823"/>
      <c r="C43" s="522" t="s">
        <v>49</v>
      </c>
      <c r="D43" s="329">
        <v>1</v>
      </c>
      <c r="E43" s="329">
        <v>360</v>
      </c>
      <c r="F43" s="330">
        <v>104.60455923760017</v>
      </c>
      <c r="G43" s="506">
        <v>1.804123711340206E-2</v>
      </c>
      <c r="H43" s="506">
        <v>0</v>
      </c>
      <c r="I43" s="17">
        <v>1.0064935064935063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ht="15.95" customHeight="1">
      <c r="A44" s="823"/>
      <c r="B44" s="823"/>
      <c r="C44" s="523" t="s">
        <v>50</v>
      </c>
      <c r="D44" s="532"/>
      <c r="E44" s="532"/>
      <c r="F44" s="530"/>
      <c r="G44" s="536"/>
      <c r="H44" s="536"/>
      <c r="I44" s="53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5.95" customHeight="1">
      <c r="A45" s="823"/>
      <c r="B45" s="823"/>
      <c r="C45" s="523" t="s">
        <v>51</v>
      </c>
      <c r="D45" s="532"/>
      <c r="E45" s="532"/>
      <c r="F45" s="532"/>
      <c r="G45" s="537"/>
      <c r="H45" s="537"/>
      <c r="I45" s="53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5.95" customHeight="1">
      <c r="A46" s="823"/>
      <c r="B46" s="823"/>
      <c r="C46" s="523" t="s">
        <v>52</v>
      </c>
      <c r="D46" s="532"/>
      <c r="E46" s="532"/>
      <c r="F46" s="530"/>
      <c r="G46" s="536"/>
      <c r="H46" s="536"/>
      <c r="I46" s="53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5.95" customHeight="1">
      <c r="A47" s="823"/>
      <c r="B47" s="823"/>
      <c r="C47" s="522" t="s">
        <v>53</v>
      </c>
      <c r="D47" s="329">
        <v>1</v>
      </c>
      <c r="E47" s="329">
        <v>200</v>
      </c>
      <c r="F47" s="329">
        <v>94.557936507936503</v>
      </c>
      <c r="G47" s="339">
        <v>5.0847457627118649E-3</v>
      </c>
      <c r="H47" s="339">
        <v>1.5863290331786174E-2</v>
      </c>
      <c r="I47" s="339">
        <v>1.4846938775510206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ht="15.95" customHeight="1">
      <c r="A48" s="823"/>
      <c r="B48" s="823"/>
      <c r="C48" s="523" t="s">
        <v>54</v>
      </c>
      <c r="D48" s="532"/>
      <c r="E48" s="532"/>
      <c r="F48" s="532"/>
      <c r="G48" s="537"/>
      <c r="H48" s="537"/>
      <c r="I48" s="53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5.95" customHeight="1">
      <c r="A49" s="823"/>
      <c r="B49" s="823"/>
      <c r="C49" s="523" t="s">
        <v>55</v>
      </c>
      <c r="D49" s="532"/>
      <c r="E49" s="532"/>
      <c r="F49" s="530"/>
      <c r="G49" s="536"/>
      <c r="H49" s="536"/>
      <c r="I49" s="53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s="6" customFormat="1" ht="15.95" customHeight="1">
      <c r="A50" s="824" t="s">
        <v>147</v>
      </c>
      <c r="B50" s="825"/>
      <c r="C50" s="825"/>
      <c r="D50" s="526">
        <v>2</v>
      </c>
      <c r="E50" s="526">
        <v>560</v>
      </c>
      <c r="F50" s="527">
        <v>101.01647969129174</v>
      </c>
      <c r="G50" s="520">
        <v>1.3683010262257697E-2</v>
      </c>
      <c r="H50" s="520">
        <v>5.3032365347855997E-3</v>
      </c>
      <c r="I50" s="521">
        <v>1.1219211822660098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</row>
    <row r="51" spans="1:109" ht="15.95" customHeight="1">
      <c r="A51" s="823" t="s">
        <v>156</v>
      </c>
      <c r="B51" s="829" t="s">
        <v>56</v>
      </c>
      <c r="C51" s="523" t="s">
        <v>57</v>
      </c>
      <c r="D51" s="532"/>
      <c r="E51" s="532"/>
      <c r="F51" s="530"/>
      <c r="G51" s="536"/>
      <c r="H51" s="536"/>
      <c r="I51" s="53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1:109" ht="15.95" customHeight="1">
      <c r="A52" s="823"/>
      <c r="B52" s="829"/>
      <c r="C52" s="523" t="s">
        <v>58</v>
      </c>
      <c r="D52" s="532"/>
      <c r="E52" s="532"/>
      <c r="F52" s="530"/>
      <c r="G52" s="536"/>
      <c r="H52" s="536"/>
      <c r="I52" s="53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1:109" ht="15.95" customHeight="1">
      <c r="A53" s="823"/>
      <c r="B53" s="829"/>
      <c r="C53" s="529" t="s">
        <v>59</v>
      </c>
      <c r="D53" s="329">
        <v>1</v>
      </c>
      <c r="E53" s="329">
        <v>360</v>
      </c>
      <c r="F53" s="330">
        <v>96.66398635477583</v>
      </c>
      <c r="G53" s="506">
        <v>2.2018348623853212E-2</v>
      </c>
      <c r="H53" s="506">
        <v>1.7241857381607176E-2</v>
      </c>
      <c r="I53" s="17">
        <v>1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1:109" ht="15.95" customHeight="1">
      <c r="A54" s="823"/>
      <c r="B54" s="829" t="s">
        <v>60</v>
      </c>
      <c r="C54" s="523" t="s">
        <v>61</v>
      </c>
      <c r="D54" s="532"/>
      <c r="E54" s="532"/>
      <c r="F54" s="530"/>
      <c r="G54" s="536"/>
      <c r="H54" s="536"/>
      <c r="I54" s="53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1:109" ht="15.95" customHeight="1">
      <c r="A55" s="823"/>
      <c r="B55" s="829"/>
      <c r="C55" s="523" t="s">
        <v>62</v>
      </c>
      <c r="D55" s="532"/>
      <c r="E55" s="532"/>
      <c r="F55" s="530"/>
      <c r="G55" s="536"/>
      <c r="H55" s="536"/>
      <c r="I55" s="53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1:109" ht="15.95" customHeight="1">
      <c r="A56" s="823"/>
      <c r="B56" s="829"/>
      <c r="C56" s="523" t="s">
        <v>63</v>
      </c>
      <c r="D56" s="532"/>
      <c r="E56" s="532"/>
      <c r="F56" s="533"/>
      <c r="G56" s="539"/>
      <c r="H56" s="539"/>
      <c r="I56" s="53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1:109" ht="15.95" customHeight="1">
      <c r="A57" s="823"/>
      <c r="B57" s="829"/>
      <c r="C57" s="523" t="s">
        <v>64</v>
      </c>
      <c r="D57" s="532"/>
      <c r="E57" s="532"/>
      <c r="F57" s="530"/>
      <c r="G57" s="536"/>
      <c r="H57" s="536"/>
      <c r="I57" s="53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1:109" ht="15.95" customHeight="1">
      <c r="A58" s="823"/>
      <c r="B58" s="829"/>
      <c r="C58" s="529" t="s">
        <v>65</v>
      </c>
      <c r="D58" s="329">
        <v>1</v>
      </c>
      <c r="E58" s="329">
        <v>160</v>
      </c>
      <c r="F58" s="330">
        <v>95.965460526315795</v>
      </c>
      <c r="G58" s="506">
        <v>5.8365758754863807E-2</v>
      </c>
      <c r="H58" s="506">
        <v>2.6051039470752567E-2</v>
      </c>
      <c r="I58" s="17">
        <v>1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</row>
    <row r="59" spans="1:109" ht="15.95" customHeight="1">
      <c r="A59" s="823"/>
      <c r="B59" s="829"/>
      <c r="C59" s="523" t="s">
        <v>66</v>
      </c>
      <c r="D59" s="532"/>
      <c r="E59" s="532"/>
      <c r="F59" s="530"/>
      <c r="G59" s="536"/>
      <c r="H59" s="536"/>
      <c r="I59" s="53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</row>
    <row r="60" spans="1:109" ht="15.95" customHeight="1">
      <c r="A60" s="823"/>
      <c r="B60" s="829" t="s">
        <v>67</v>
      </c>
      <c r="C60" s="522" t="s">
        <v>68</v>
      </c>
      <c r="D60" s="532">
        <v>1</v>
      </c>
      <c r="E60" s="532">
        <v>480</v>
      </c>
      <c r="F60" s="530">
        <v>93</v>
      </c>
      <c r="G60" s="536">
        <v>0.1</v>
      </c>
      <c r="H60" s="536">
        <v>0.03</v>
      </c>
      <c r="I60" s="531">
        <v>0.9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</row>
    <row r="61" spans="1:109" ht="15.95" customHeight="1">
      <c r="A61" s="823"/>
      <c r="B61" s="829"/>
      <c r="C61" s="523" t="s">
        <v>69</v>
      </c>
      <c r="D61" s="532"/>
      <c r="E61" s="532"/>
      <c r="F61" s="530"/>
      <c r="G61" s="536"/>
      <c r="H61" s="536"/>
      <c r="I61" s="53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</row>
    <row r="62" spans="1:109" ht="15.95" customHeight="1">
      <c r="A62" s="823"/>
      <c r="B62" s="829"/>
      <c r="C62" s="523" t="s">
        <v>70</v>
      </c>
      <c r="D62" s="532"/>
      <c r="E62" s="532"/>
      <c r="F62" s="530"/>
      <c r="G62" s="536"/>
      <c r="H62" s="536"/>
      <c r="I62" s="53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</row>
    <row r="63" spans="1:109" ht="15.95" customHeight="1">
      <c r="A63" s="823"/>
      <c r="B63" s="829"/>
      <c r="C63" s="523" t="s">
        <v>71</v>
      </c>
      <c r="D63" s="532"/>
      <c r="E63" s="532"/>
      <c r="F63" s="530"/>
      <c r="G63" s="536"/>
      <c r="H63" s="536"/>
      <c r="I63" s="53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</row>
    <row r="64" spans="1:109" ht="15.95" customHeight="1">
      <c r="A64" s="823"/>
      <c r="B64" s="829" t="s">
        <v>72</v>
      </c>
      <c r="C64" s="523" t="s">
        <v>73</v>
      </c>
      <c r="D64" s="532"/>
      <c r="E64" s="532"/>
      <c r="F64" s="530"/>
      <c r="G64" s="536"/>
      <c r="H64" s="536"/>
      <c r="I64" s="53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</row>
    <row r="65" spans="1:109" ht="15.95" customHeight="1">
      <c r="A65" s="823"/>
      <c r="B65" s="829"/>
      <c r="C65" s="535" t="s">
        <v>74</v>
      </c>
      <c r="D65" s="329">
        <v>2</v>
      </c>
      <c r="E65" s="329">
        <v>240</v>
      </c>
      <c r="F65" s="530">
        <v>98</v>
      </c>
      <c r="G65" s="536">
        <v>0.06</v>
      </c>
      <c r="H65" s="536">
        <v>0.06</v>
      </c>
      <c r="I65" s="531">
        <v>0.6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</row>
    <row r="66" spans="1:109" ht="15.95" customHeight="1">
      <c r="A66" s="823"/>
      <c r="B66" s="829"/>
      <c r="C66" s="523" t="s">
        <v>75</v>
      </c>
      <c r="D66" s="329"/>
      <c r="E66" s="329"/>
      <c r="F66" s="530"/>
      <c r="G66" s="536"/>
      <c r="H66" s="536"/>
      <c r="I66" s="53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</row>
    <row r="67" spans="1:109" s="6" customFormat="1" ht="15.95" customHeight="1">
      <c r="A67" s="824" t="s">
        <v>147</v>
      </c>
      <c r="B67" s="825"/>
      <c r="C67" s="825"/>
      <c r="D67" s="526">
        <f>SUM(D51:D66)</f>
        <v>5</v>
      </c>
      <c r="E67" s="526">
        <f>SUM(E51:E66)</f>
        <v>1240</v>
      </c>
      <c r="F67" s="527">
        <v>96.44905533063428</v>
      </c>
      <c r="G67" s="520">
        <v>0.06</v>
      </c>
      <c r="H67" s="520">
        <v>0.03</v>
      </c>
      <c r="I67" s="521">
        <v>0.88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</row>
    <row r="68" spans="1:109" ht="15.95" customHeight="1">
      <c r="A68" s="823" t="s">
        <v>162</v>
      </c>
      <c r="B68" s="524" t="s">
        <v>76</v>
      </c>
      <c r="C68" s="523" t="s">
        <v>77</v>
      </c>
      <c r="D68" s="464"/>
      <c r="E68" s="464"/>
      <c r="F68" s="465"/>
      <c r="G68" s="538"/>
      <c r="H68" s="538"/>
      <c r="I68" s="466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1:109" ht="15.95" customHeight="1">
      <c r="A69" s="823"/>
      <c r="B69" s="829" t="s">
        <v>78</v>
      </c>
      <c r="C69" s="522" t="s">
        <v>79</v>
      </c>
      <c r="D69" s="329">
        <v>1</v>
      </c>
      <c r="E69" s="329">
        <v>120</v>
      </c>
      <c r="F69" s="505">
        <v>95</v>
      </c>
      <c r="G69" s="536">
        <v>0</v>
      </c>
      <c r="H69" s="536">
        <v>0.03</v>
      </c>
      <c r="I69" s="531">
        <v>1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1:109" ht="15.95" customHeight="1">
      <c r="A70" s="823"/>
      <c r="B70" s="829"/>
      <c r="C70" s="523" t="s">
        <v>80</v>
      </c>
      <c r="D70" s="532"/>
      <c r="E70" s="532"/>
      <c r="F70" s="530"/>
      <c r="G70" s="536"/>
      <c r="H70" s="536"/>
      <c r="I70" s="53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1:109" ht="15.95" customHeight="1">
      <c r="A71" s="823"/>
      <c r="B71" s="829" t="s">
        <v>81</v>
      </c>
      <c r="C71" s="523" t="s">
        <v>82</v>
      </c>
      <c r="D71" s="464"/>
      <c r="E71" s="464"/>
      <c r="F71" s="465"/>
      <c r="G71" s="538"/>
      <c r="H71" s="538"/>
      <c r="I71" s="466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</row>
    <row r="72" spans="1:109" ht="15.95" customHeight="1">
      <c r="A72" s="823"/>
      <c r="B72" s="829"/>
      <c r="C72" s="523" t="s">
        <v>83</v>
      </c>
      <c r="D72" s="464"/>
      <c r="E72" s="464"/>
      <c r="F72" s="465"/>
      <c r="G72" s="538"/>
      <c r="H72" s="538"/>
      <c r="I72" s="466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</row>
    <row r="73" spans="1:109" ht="15.95" customHeight="1">
      <c r="A73" s="823"/>
      <c r="B73" s="829" t="s">
        <v>84</v>
      </c>
      <c r="C73" s="523" t="s">
        <v>85</v>
      </c>
      <c r="D73" s="532"/>
      <c r="E73" s="532"/>
      <c r="F73" s="530"/>
      <c r="G73" s="536"/>
      <c r="H73" s="536"/>
      <c r="I73" s="53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</row>
    <row r="74" spans="1:109" ht="15.95" customHeight="1">
      <c r="A74" s="823"/>
      <c r="B74" s="829"/>
      <c r="C74" s="522" t="s">
        <v>86</v>
      </c>
      <c r="D74" s="329">
        <v>1</v>
      </c>
      <c r="E74" s="329">
        <v>120</v>
      </c>
      <c r="F74" s="505">
        <v>81</v>
      </c>
      <c r="G74" s="540">
        <v>0.15</v>
      </c>
      <c r="H74" s="536">
        <v>0</v>
      </c>
      <c r="I74" s="531">
        <v>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</row>
    <row r="75" spans="1:109" ht="15.95" customHeight="1">
      <c r="A75" s="823"/>
      <c r="B75" s="829" t="s">
        <v>87</v>
      </c>
      <c r="C75" s="522" t="s">
        <v>88</v>
      </c>
      <c r="D75" s="329">
        <v>2</v>
      </c>
      <c r="E75" s="329">
        <v>240</v>
      </c>
      <c r="F75" s="338">
        <v>87.479497354497354</v>
      </c>
      <c r="G75" s="541">
        <v>0</v>
      </c>
      <c r="H75" s="543">
        <v>2.8578124881869522E-2</v>
      </c>
      <c r="I75" s="17">
        <v>1.05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</row>
    <row r="76" spans="1:109" ht="15.95" customHeight="1">
      <c r="A76" s="823"/>
      <c r="B76" s="829"/>
      <c r="C76" s="522" t="s">
        <v>89</v>
      </c>
      <c r="D76" s="329">
        <v>8</v>
      </c>
      <c r="E76" s="329">
        <v>1880</v>
      </c>
      <c r="F76" s="330">
        <v>106.94078947368421</v>
      </c>
      <c r="G76" s="506">
        <v>1.9393336648433616E-2</v>
      </c>
      <c r="H76" s="506">
        <v>1.304786362693411E-2</v>
      </c>
      <c r="I76" s="17">
        <v>0.64461152882205519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</row>
    <row r="77" spans="1:109" ht="15.95" customHeight="1">
      <c r="A77" s="823"/>
      <c r="B77" s="829"/>
      <c r="C77" s="523" t="s">
        <v>90</v>
      </c>
      <c r="D77" s="532"/>
      <c r="E77" s="532"/>
      <c r="F77" s="530"/>
      <c r="G77" s="536"/>
      <c r="H77" s="536"/>
      <c r="I77" s="53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</row>
    <row r="78" spans="1:109" ht="15.95" customHeight="1">
      <c r="A78" s="823"/>
      <c r="B78" s="829"/>
      <c r="C78" s="523" t="s">
        <v>91</v>
      </c>
      <c r="D78" s="532"/>
      <c r="E78" s="532"/>
      <c r="F78" s="530"/>
      <c r="G78" s="536"/>
      <c r="H78" s="536"/>
      <c r="I78" s="53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</row>
    <row r="79" spans="1:109" ht="15.95" customHeight="1">
      <c r="A79" s="823"/>
      <c r="B79" s="829" t="s">
        <v>92</v>
      </c>
      <c r="C79" s="522" t="s">
        <v>93</v>
      </c>
      <c r="D79" s="329">
        <v>2</v>
      </c>
      <c r="E79" s="329">
        <v>400</v>
      </c>
      <c r="F79" s="330">
        <v>49.912768031189081</v>
      </c>
      <c r="G79" s="506">
        <v>4.8204158790170128E-2</v>
      </c>
      <c r="H79" s="506">
        <v>7.7913709102625447E-2</v>
      </c>
      <c r="I79" s="17">
        <v>0.93823038397328895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</row>
    <row r="80" spans="1:109" ht="15.95" customHeight="1">
      <c r="A80" s="823"/>
      <c r="B80" s="829"/>
      <c r="C80" s="522" t="s">
        <v>94</v>
      </c>
      <c r="D80" s="329">
        <v>3</v>
      </c>
      <c r="E80" s="329">
        <v>360</v>
      </c>
      <c r="F80" s="330">
        <v>91.622258771929808</v>
      </c>
      <c r="G80" s="506">
        <v>5.7803468208092484E-2</v>
      </c>
      <c r="H80" s="506">
        <v>3.0696689185550421E-2</v>
      </c>
      <c r="I80" s="17">
        <v>1.0297927461139897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</row>
    <row r="81" spans="1:109" ht="15.95" customHeight="1">
      <c r="A81" s="823"/>
      <c r="B81" s="829"/>
      <c r="C81" s="522" t="s">
        <v>95</v>
      </c>
      <c r="D81" s="329">
        <v>2</v>
      </c>
      <c r="E81" s="329">
        <v>600</v>
      </c>
      <c r="F81" s="330">
        <v>89.625</v>
      </c>
      <c r="G81" s="506">
        <v>4.1580041580041582E-2</v>
      </c>
      <c r="H81" s="506">
        <v>3.8037276531000384E-2</v>
      </c>
      <c r="I81" s="17">
        <v>1.0056270096463023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</row>
    <row r="82" spans="1:109" ht="15.95" customHeight="1">
      <c r="A82" s="823"/>
      <c r="B82" s="830" t="s">
        <v>96</v>
      </c>
      <c r="C82" s="522" t="s">
        <v>97</v>
      </c>
      <c r="D82" s="329">
        <v>1</v>
      </c>
      <c r="E82" s="329">
        <v>160</v>
      </c>
      <c r="F82" s="530">
        <v>38</v>
      </c>
      <c r="G82" s="536">
        <v>0.51</v>
      </c>
      <c r="H82" s="536">
        <v>0.03</v>
      </c>
      <c r="I82" s="531">
        <v>1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</row>
    <row r="83" spans="1:109" ht="15.95" customHeight="1">
      <c r="A83" s="823"/>
      <c r="B83" s="831"/>
      <c r="C83" s="523" t="s">
        <v>98</v>
      </c>
      <c r="D83" s="532"/>
      <c r="E83" s="532"/>
      <c r="F83" s="530"/>
      <c r="G83" s="536"/>
      <c r="H83" s="536"/>
      <c r="I83" s="53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</row>
    <row r="84" spans="1:109" ht="15.95" customHeight="1">
      <c r="A84" s="823"/>
      <c r="B84" s="831"/>
      <c r="C84" s="523" t="s">
        <v>99</v>
      </c>
      <c r="D84" s="532"/>
      <c r="E84" s="532"/>
      <c r="F84" s="530"/>
      <c r="G84" s="536"/>
      <c r="H84" s="536"/>
      <c r="I84" s="53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</row>
    <row r="85" spans="1:109" s="6" customFormat="1" ht="15.95" customHeight="1">
      <c r="A85" s="824" t="s">
        <v>147</v>
      </c>
      <c r="B85" s="825"/>
      <c r="C85" s="825"/>
      <c r="D85" s="526">
        <f>SUM(D68:D84)</f>
        <v>20</v>
      </c>
      <c r="E85" s="526">
        <f>SUM(E68:E84)</f>
        <v>3880</v>
      </c>
      <c r="F85" s="527">
        <v>94.693492388981099</v>
      </c>
      <c r="G85" s="520">
        <v>0.1</v>
      </c>
      <c r="H85" s="520">
        <v>0.03</v>
      </c>
      <c r="I85" s="521">
        <v>0.96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</row>
    <row r="86" spans="1:109" ht="15.95" customHeight="1">
      <c r="A86" s="828" t="s">
        <v>174</v>
      </c>
      <c r="B86" s="823" t="s">
        <v>100</v>
      </c>
      <c r="C86" s="522" t="s">
        <v>101</v>
      </c>
      <c r="D86" s="532">
        <v>1</v>
      </c>
      <c r="E86" s="532">
        <v>160</v>
      </c>
      <c r="F86" s="530">
        <v>77</v>
      </c>
      <c r="G86" s="536">
        <v>0.15</v>
      </c>
      <c r="H86" s="536">
        <v>0.08</v>
      </c>
      <c r="I86" s="531">
        <v>1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</row>
    <row r="87" spans="1:109" ht="15.95" customHeight="1">
      <c r="A87" s="828"/>
      <c r="B87" s="823"/>
      <c r="C87" s="523" t="s">
        <v>102</v>
      </c>
      <c r="D87" s="532"/>
      <c r="E87" s="532"/>
      <c r="F87" s="530"/>
      <c r="G87" s="536"/>
      <c r="H87" s="536"/>
      <c r="I87" s="53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</row>
    <row r="88" spans="1:109" ht="15.95" customHeight="1">
      <c r="A88" s="828"/>
      <c r="B88" s="823"/>
      <c r="C88" s="522" t="s">
        <v>103</v>
      </c>
      <c r="D88" s="532">
        <v>1</v>
      </c>
      <c r="E88" s="532">
        <v>160</v>
      </c>
      <c r="F88" s="530">
        <v>97</v>
      </c>
      <c r="G88" s="536">
        <v>0.15</v>
      </c>
      <c r="H88" s="536">
        <v>0</v>
      </c>
      <c r="I88" s="531">
        <v>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</row>
    <row r="89" spans="1:109" ht="15.95" customHeight="1">
      <c r="A89" s="828"/>
      <c r="B89" s="525" t="s">
        <v>104</v>
      </c>
      <c r="C89" s="522" t="s">
        <v>105</v>
      </c>
      <c r="D89" s="329">
        <v>2</v>
      </c>
      <c r="E89" s="329">
        <v>360</v>
      </c>
      <c r="F89" s="330">
        <v>101.25505050505051</v>
      </c>
      <c r="G89" s="506">
        <v>0.10059880239520959</v>
      </c>
      <c r="H89" s="506">
        <v>6.9955358256228645E-2</v>
      </c>
      <c r="I89" s="17"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</row>
    <row r="90" spans="1:109" ht="15.95" customHeight="1">
      <c r="A90" s="828"/>
      <c r="B90" s="823" t="s">
        <v>106</v>
      </c>
      <c r="C90" s="523" t="s">
        <v>107</v>
      </c>
      <c r="D90" s="464"/>
      <c r="E90" s="464"/>
      <c r="F90" s="465"/>
      <c r="G90" s="542"/>
      <c r="H90" s="542"/>
      <c r="I90" s="465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</row>
    <row r="91" spans="1:109" ht="15.95" customHeight="1">
      <c r="A91" s="828"/>
      <c r="B91" s="823"/>
      <c r="C91" s="523" t="s">
        <v>108</v>
      </c>
      <c r="D91" s="464"/>
      <c r="E91" s="464"/>
      <c r="F91" s="465"/>
      <c r="G91" s="538"/>
      <c r="H91" s="538"/>
      <c r="I91" s="46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</row>
    <row r="92" spans="1:109" ht="15.95" customHeight="1">
      <c r="A92" s="828"/>
      <c r="B92" s="823"/>
      <c r="C92" s="523" t="s">
        <v>109</v>
      </c>
      <c r="D92" s="465"/>
      <c r="E92" s="465"/>
      <c r="F92" s="465"/>
      <c r="G92" s="542"/>
      <c r="H92" s="542"/>
      <c r="I92" s="465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</row>
    <row r="93" spans="1:109" s="6" customFormat="1" ht="15.95" customHeight="1">
      <c r="A93" s="824" t="s">
        <v>147</v>
      </c>
      <c r="B93" s="825"/>
      <c r="C93" s="825"/>
      <c r="D93" s="526">
        <f>SUM(D86:D92)</f>
        <v>4</v>
      </c>
      <c r="E93" s="526">
        <f>SUM(E86:E92)</f>
        <v>680</v>
      </c>
      <c r="F93" s="527">
        <v>92</v>
      </c>
      <c r="G93" s="520">
        <v>0.13</v>
      </c>
      <c r="H93" s="520">
        <v>0.05</v>
      </c>
      <c r="I93" s="521">
        <v>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</row>
    <row r="94" spans="1:109" ht="15.95" customHeight="1">
      <c r="A94" s="828" t="s">
        <v>177</v>
      </c>
      <c r="B94" s="823" t="s">
        <v>110</v>
      </c>
      <c r="C94" s="523" t="s">
        <v>111</v>
      </c>
      <c r="D94" s="532"/>
      <c r="E94" s="532"/>
      <c r="F94" s="530"/>
      <c r="G94" s="536"/>
      <c r="H94" s="536"/>
      <c r="I94" s="53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</row>
    <row r="95" spans="1:109" ht="15.95" customHeight="1">
      <c r="A95" s="828"/>
      <c r="B95" s="823"/>
      <c r="C95" s="522" t="s">
        <v>112</v>
      </c>
      <c r="D95" s="532">
        <v>2</v>
      </c>
      <c r="E95" s="532">
        <v>320</v>
      </c>
      <c r="F95" s="530">
        <v>60</v>
      </c>
      <c r="G95" s="536">
        <v>0.08</v>
      </c>
      <c r="H95" s="536">
        <v>0.3</v>
      </c>
      <c r="I95" s="531">
        <v>0.85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</row>
    <row r="96" spans="1:109" ht="15.95" customHeight="1">
      <c r="A96" s="828"/>
      <c r="B96" s="823"/>
      <c r="C96" s="523" t="s">
        <v>113</v>
      </c>
      <c r="D96" s="532"/>
      <c r="E96" s="532"/>
      <c r="F96" s="530"/>
      <c r="G96" s="536"/>
      <c r="H96" s="536"/>
      <c r="I96" s="53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</row>
    <row r="97" spans="1:109" ht="15.95" customHeight="1">
      <c r="A97" s="828"/>
      <c r="B97" s="823" t="s">
        <v>114</v>
      </c>
      <c r="C97" s="522" t="s">
        <v>115</v>
      </c>
      <c r="D97" s="329">
        <v>1</v>
      </c>
      <c r="E97" s="329">
        <v>240</v>
      </c>
      <c r="F97" s="330">
        <v>42.399349067112226</v>
      </c>
      <c r="G97" s="506">
        <v>6.3380281690140844E-2</v>
      </c>
      <c r="H97" s="506">
        <v>0</v>
      </c>
      <c r="I97" s="17">
        <v>0.35087719298245618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</row>
    <row r="98" spans="1:109" ht="15.95" customHeight="1">
      <c r="A98" s="828"/>
      <c r="B98" s="823"/>
      <c r="C98" s="523" t="s">
        <v>116</v>
      </c>
      <c r="D98" s="532"/>
      <c r="E98" s="532"/>
      <c r="F98" s="530"/>
      <c r="G98" s="536"/>
      <c r="H98" s="536"/>
      <c r="I98" s="53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</row>
    <row r="99" spans="1:109" ht="15.95" customHeight="1">
      <c r="A99" s="828"/>
      <c r="B99" s="823"/>
      <c r="C99" s="522" t="s">
        <v>117</v>
      </c>
      <c r="D99" s="329">
        <v>1</v>
      </c>
      <c r="E99" s="329">
        <v>320</v>
      </c>
      <c r="F99" s="330">
        <v>66.762609649122808</v>
      </c>
      <c r="G99" s="506">
        <v>1.8987341772151899E-2</v>
      </c>
      <c r="H99" s="506">
        <v>0</v>
      </c>
      <c r="I99" s="17">
        <v>1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</row>
    <row r="100" spans="1:109" ht="15.95" customHeight="1">
      <c r="A100" s="828"/>
      <c r="B100" s="823" t="s">
        <v>118</v>
      </c>
      <c r="C100" s="522" t="s">
        <v>119</v>
      </c>
      <c r="D100" s="532">
        <v>1</v>
      </c>
      <c r="E100" s="532">
        <v>160</v>
      </c>
      <c r="F100" s="530">
        <v>114</v>
      </c>
      <c r="G100" s="536">
        <v>0.02</v>
      </c>
      <c r="H100" s="536">
        <v>0.1</v>
      </c>
      <c r="I100" s="531"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</row>
    <row r="101" spans="1:109" ht="15.95" customHeight="1">
      <c r="A101" s="828"/>
      <c r="B101" s="823"/>
      <c r="C101" s="523" t="s">
        <v>120</v>
      </c>
      <c r="D101" s="532"/>
      <c r="E101" s="532"/>
      <c r="F101" s="530"/>
      <c r="G101" s="536"/>
      <c r="H101" s="536"/>
      <c r="I101" s="53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</row>
    <row r="102" spans="1:109" ht="15.95" customHeight="1">
      <c r="A102" s="828"/>
      <c r="B102" s="823" t="s">
        <v>121</v>
      </c>
      <c r="C102" s="522" t="s">
        <v>122</v>
      </c>
      <c r="D102" s="532">
        <v>2</v>
      </c>
      <c r="E102" s="532">
        <v>227</v>
      </c>
      <c r="F102" s="530">
        <v>100</v>
      </c>
      <c r="G102" s="536">
        <v>0.2</v>
      </c>
      <c r="H102" s="536">
        <v>0.05</v>
      </c>
      <c r="I102" s="531">
        <v>0.84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</row>
    <row r="103" spans="1:109" ht="15.95" customHeight="1">
      <c r="A103" s="828"/>
      <c r="B103" s="823"/>
      <c r="C103" s="523" t="s">
        <v>123</v>
      </c>
      <c r="D103" s="532"/>
      <c r="E103" s="532"/>
      <c r="F103" s="530"/>
      <c r="G103" s="536"/>
      <c r="H103" s="536"/>
      <c r="I103" s="53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</row>
    <row r="104" spans="1:109" ht="15.95" customHeight="1">
      <c r="A104" s="828"/>
      <c r="B104" s="823" t="s">
        <v>124</v>
      </c>
      <c r="C104" s="523" t="s">
        <v>125</v>
      </c>
      <c r="D104" s="532"/>
      <c r="E104" s="532"/>
      <c r="F104" s="530"/>
      <c r="G104" s="536"/>
      <c r="H104" s="536"/>
      <c r="I104" s="53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</row>
    <row r="105" spans="1:109" ht="15.95" customHeight="1">
      <c r="A105" s="828"/>
      <c r="B105" s="823"/>
      <c r="C105" s="522" t="s">
        <v>126</v>
      </c>
      <c r="D105" s="329">
        <v>2</v>
      </c>
      <c r="E105" s="329">
        <v>480</v>
      </c>
      <c r="F105" s="330">
        <v>99.031250000000014</v>
      </c>
      <c r="G105" s="506">
        <v>0</v>
      </c>
      <c r="H105" s="506">
        <v>2.840012622278321E-2</v>
      </c>
      <c r="I105" s="17">
        <v>0.33783783783783783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</row>
    <row r="106" spans="1:109" ht="15.95" customHeight="1">
      <c r="A106" s="828"/>
      <c r="B106" s="823" t="s">
        <v>127</v>
      </c>
      <c r="C106" s="523" t="s">
        <v>128</v>
      </c>
      <c r="D106" s="464"/>
      <c r="E106" s="464"/>
      <c r="F106" s="465"/>
      <c r="G106" s="538"/>
      <c r="H106" s="538"/>
      <c r="I106" s="46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</row>
    <row r="107" spans="1:109" ht="15.95" customHeight="1">
      <c r="A107" s="828"/>
      <c r="B107" s="823"/>
      <c r="C107" s="523" t="s">
        <v>129</v>
      </c>
      <c r="D107" s="464"/>
      <c r="E107" s="464"/>
      <c r="F107" s="465"/>
      <c r="G107" s="538"/>
      <c r="H107" s="538"/>
      <c r="I107" s="46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</row>
    <row r="108" spans="1:109" ht="15.95" customHeight="1">
      <c r="A108" s="828"/>
      <c r="B108" s="823"/>
      <c r="C108" s="523" t="s">
        <v>130</v>
      </c>
      <c r="D108" s="464"/>
      <c r="E108" s="464"/>
      <c r="F108" s="465"/>
      <c r="G108" s="538"/>
      <c r="H108" s="538"/>
      <c r="I108" s="46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</row>
    <row r="109" spans="1:109" s="6" customFormat="1" ht="15.95" customHeight="1">
      <c r="A109" s="824" t="s">
        <v>147</v>
      </c>
      <c r="B109" s="825"/>
      <c r="C109" s="825"/>
      <c r="D109" s="526">
        <f>SUM(D94:D108)</f>
        <v>9</v>
      </c>
      <c r="E109" s="526">
        <f>SUM(E94:E108)</f>
        <v>1747</v>
      </c>
      <c r="F109" s="527">
        <v>71.852135072529805</v>
      </c>
      <c r="G109" s="520">
        <v>0.06</v>
      </c>
      <c r="H109" s="520">
        <v>0.08</v>
      </c>
      <c r="I109" s="521">
        <v>0.73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</row>
    <row r="110" spans="1:109" s="6" customFormat="1" ht="15.95" customHeight="1">
      <c r="A110" s="826" t="s">
        <v>131</v>
      </c>
      <c r="B110" s="826"/>
      <c r="C110" s="827"/>
      <c r="D110" s="526">
        <f>D14+D25+D41+D50+D67+D85+D93+D109</f>
        <v>56</v>
      </c>
      <c r="E110" s="526">
        <f>E14+E25+E41+E50+E67+E85+E93+E109</f>
        <v>11154</v>
      </c>
      <c r="F110" s="527">
        <v>59.852308036481872</v>
      </c>
      <c r="G110" s="520">
        <v>0.10333048676345005</v>
      </c>
      <c r="H110" s="520">
        <v>0.06</v>
      </c>
      <c r="I110" s="521">
        <v>0.92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</row>
    <row r="111" spans="1:109" s="328" customFormat="1">
      <c r="A111" s="331" t="s">
        <v>359</v>
      </c>
      <c r="B111" s="332" t="s">
        <v>386</v>
      </c>
      <c r="C111" s="332"/>
      <c r="D111" s="332"/>
      <c r="E111" s="332"/>
      <c r="F111" s="333"/>
      <c r="H111" s="34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</row>
    <row r="112" spans="1:109" s="328" customFormat="1">
      <c r="A112" s="334" t="s">
        <v>360</v>
      </c>
      <c r="B112" s="335" t="s">
        <v>348</v>
      </c>
      <c r="C112" s="335"/>
      <c r="D112" s="335"/>
      <c r="E112" s="335"/>
      <c r="F112" s="333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1:109" s="328" customFormat="1">
      <c r="A113" s="8"/>
      <c r="D113" s="336"/>
      <c r="E113" s="336"/>
      <c r="F113" s="336"/>
      <c r="G113" s="336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1:109" s="328" customFormat="1">
      <c r="A114" s="8"/>
      <c r="D114" s="336"/>
      <c r="E114" s="336"/>
      <c r="F114" s="336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1:109" s="328" customFormat="1">
      <c r="A115" s="8"/>
      <c r="D115" s="336"/>
      <c r="E115" s="336"/>
      <c r="F115" s="336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</sheetData>
  <mergeCells count="57"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H111"/>
  <sheetViews>
    <sheetView zoomScale="75" zoomScaleNormal="75" workbookViewId="0">
      <selection activeCell="N66" sqref="N66"/>
    </sheetView>
  </sheetViews>
  <sheetFormatPr defaultRowHeight="15"/>
  <cols>
    <col min="1" max="1" width="26.28515625" customWidth="1"/>
    <col min="2" max="2" width="24.5703125" style="4" customWidth="1"/>
    <col min="3" max="3" width="10.28515625" customWidth="1"/>
    <col min="4" max="4" width="7.7109375" customWidth="1"/>
    <col min="5" max="5" width="9.7109375" style="193" customWidth="1"/>
    <col min="6" max="6" width="15.85546875" customWidth="1"/>
    <col min="7" max="7" width="17.28515625" customWidth="1"/>
    <col min="8" max="8" width="15.42578125" customWidth="1"/>
  </cols>
  <sheetData>
    <row r="1" spans="1:8" ht="29.25" customHeight="1">
      <c r="A1" s="925" t="s">
        <v>384</v>
      </c>
      <c r="B1" s="925"/>
      <c r="C1" s="925"/>
      <c r="D1" s="925"/>
      <c r="E1" s="925"/>
      <c r="F1" s="925"/>
      <c r="G1" s="925"/>
      <c r="H1" s="925"/>
    </row>
    <row r="2" spans="1:8" ht="30.75" customHeight="1">
      <c r="A2" s="1079" t="s">
        <v>330</v>
      </c>
      <c r="B2" s="1079"/>
      <c r="C2" s="1079"/>
      <c r="D2" s="1079"/>
      <c r="E2" s="1079"/>
      <c r="F2" s="1079"/>
      <c r="G2" s="1079"/>
      <c r="H2" s="1079"/>
    </row>
    <row r="3" spans="1:8" ht="42" customHeight="1">
      <c r="A3" s="847" t="s">
        <v>328</v>
      </c>
      <c r="B3" s="847" t="s">
        <v>329</v>
      </c>
      <c r="C3" s="934" t="s">
        <v>316</v>
      </c>
      <c r="D3" s="934" t="s">
        <v>285</v>
      </c>
      <c r="E3" s="1094" t="s">
        <v>205</v>
      </c>
      <c r="F3" s="847" t="s">
        <v>381</v>
      </c>
      <c r="G3" s="847" t="s">
        <v>382</v>
      </c>
      <c r="H3" s="1093" t="s">
        <v>383</v>
      </c>
    </row>
    <row r="4" spans="1:8" ht="21.75" customHeight="1">
      <c r="A4" s="847"/>
      <c r="B4" s="847"/>
      <c r="C4" s="934"/>
      <c r="D4" s="934"/>
      <c r="E4" s="1094"/>
      <c r="F4" s="847"/>
      <c r="G4" s="847"/>
      <c r="H4" s="1093"/>
    </row>
    <row r="5" spans="1:8" ht="30" customHeight="1">
      <c r="A5" s="847"/>
      <c r="B5" s="847"/>
      <c r="C5" s="934"/>
      <c r="D5" s="934"/>
      <c r="E5" s="1094"/>
      <c r="F5" s="847"/>
      <c r="G5" s="847"/>
      <c r="H5" s="1093"/>
    </row>
    <row r="6" spans="1:8" ht="15.75">
      <c r="A6" s="812" t="s">
        <v>4</v>
      </c>
      <c r="B6" s="512" t="s">
        <v>5</v>
      </c>
      <c r="C6" s="34">
        <v>1</v>
      </c>
      <c r="D6" s="34">
        <v>30</v>
      </c>
      <c r="E6" s="236">
        <v>98.888888888888886</v>
      </c>
      <c r="F6" s="237">
        <v>56.944444444444443</v>
      </c>
      <c r="G6" s="70">
        <v>1.3333333333333333</v>
      </c>
      <c r="H6" s="70">
        <v>0</v>
      </c>
    </row>
    <row r="7" spans="1:8" ht="15.75">
      <c r="A7" s="812"/>
      <c r="B7" s="35" t="s">
        <v>6</v>
      </c>
      <c r="C7" s="402"/>
      <c r="D7" s="402"/>
      <c r="E7" s="402"/>
      <c r="F7" s="402"/>
      <c r="G7" s="402"/>
      <c r="H7" s="402"/>
    </row>
    <row r="8" spans="1:8" ht="15.75">
      <c r="A8" s="812" t="s">
        <v>7</v>
      </c>
      <c r="B8" s="35" t="s">
        <v>8</v>
      </c>
      <c r="C8" s="34">
        <v>1</v>
      </c>
      <c r="D8" s="34">
        <v>30</v>
      </c>
      <c r="E8" s="236">
        <v>80</v>
      </c>
      <c r="F8" s="70">
        <v>76.59574468085107</v>
      </c>
      <c r="G8" s="70">
        <v>1</v>
      </c>
      <c r="H8" s="70">
        <v>33.333333333333329</v>
      </c>
    </row>
    <row r="9" spans="1:8" ht="15.75">
      <c r="A9" s="812"/>
      <c r="B9" s="35" t="s">
        <v>9</v>
      </c>
      <c r="C9" s="402"/>
      <c r="D9" s="402"/>
      <c r="E9" s="402"/>
      <c r="F9" s="402"/>
      <c r="G9" s="402"/>
      <c r="H9" s="402"/>
    </row>
    <row r="10" spans="1:8" ht="15.75">
      <c r="A10" s="812"/>
      <c r="B10" s="35" t="s">
        <v>10</v>
      </c>
      <c r="C10" s="402"/>
      <c r="D10" s="402"/>
      <c r="E10" s="402"/>
      <c r="F10" s="402"/>
      <c r="G10" s="402"/>
      <c r="H10" s="402"/>
    </row>
    <row r="11" spans="1:8" ht="15.75">
      <c r="A11" s="864" t="s">
        <v>11</v>
      </c>
      <c r="B11" s="35" t="s">
        <v>144</v>
      </c>
      <c r="C11" s="402"/>
      <c r="D11" s="402"/>
      <c r="E11" s="238"/>
      <c r="F11" s="239"/>
      <c r="G11" s="239"/>
      <c r="H11" s="239"/>
    </row>
    <row r="12" spans="1:8" ht="15.75">
      <c r="A12" s="865"/>
      <c r="B12" s="35" t="s">
        <v>145</v>
      </c>
      <c r="C12" s="402"/>
      <c r="D12" s="402"/>
      <c r="E12" s="238"/>
      <c r="F12" s="239"/>
      <c r="G12" s="239"/>
      <c r="H12" s="239"/>
    </row>
    <row r="13" spans="1:8" s="75" customFormat="1" ht="15.75">
      <c r="A13" s="866"/>
      <c r="B13" s="35" t="s">
        <v>146</v>
      </c>
      <c r="C13" s="403"/>
      <c r="D13" s="403"/>
      <c r="E13" s="238"/>
      <c r="F13" s="240"/>
      <c r="G13" s="240"/>
      <c r="H13" s="240"/>
    </row>
    <row r="14" spans="1:8" ht="15.75">
      <c r="A14" s="813" t="s">
        <v>15</v>
      </c>
      <c r="B14" s="35" t="s">
        <v>16</v>
      </c>
      <c r="C14" s="402"/>
      <c r="D14" s="402"/>
      <c r="E14" s="238"/>
      <c r="F14" s="239"/>
      <c r="G14" s="239"/>
      <c r="H14" s="239"/>
    </row>
    <row r="15" spans="1:8" ht="15.75">
      <c r="A15" s="814"/>
      <c r="B15" s="512" t="s">
        <v>17</v>
      </c>
      <c r="C15" s="34">
        <v>1</v>
      </c>
      <c r="D15" s="34">
        <v>30</v>
      </c>
      <c r="E15" s="236">
        <v>133.33333333333331</v>
      </c>
      <c r="F15" s="70">
        <v>63.46153846153846</v>
      </c>
      <c r="G15" s="70">
        <v>3.6666666666666665</v>
      </c>
      <c r="H15" s="70">
        <v>75</v>
      </c>
    </row>
    <row r="16" spans="1:8" ht="15.75">
      <c r="A16" s="875"/>
      <c r="B16" s="35" t="s">
        <v>18</v>
      </c>
      <c r="C16" s="402"/>
      <c r="D16" s="402"/>
      <c r="E16" s="402"/>
      <c r="F16" s="402"/>
      <c r="G16" s="402"/>
      <c r="H16" s="402"/>
    </row>
    <row r="17" spans="1:8" ht="15.75">
      <c r="A17" s="864" t="s">
        <v>19</v>
      </c>
      <c r="B17" s="35" t="s">
        <v>20</v>
      </c>
      <c r="C17" s="401"/>
      <c r="D17" s="401"/>
      <c r="E17" s="238"/>
      <c r="F17" s="241"/>
      <c r="G17" s="239"/>
      <c r="H17" s="239"/>
    </row>
    <row r="18" spans="1:8" ht="15.75">
      <c r="A18" s="866"/>
      <c r="B18" s="35" t="s">
        <v>21</v>
      </c>
      <c r="C18" s="401"/>
      <c r="D18" s="401"/>
      <c r="E18" s="238"/>
      <c r="F18" s="239"/>
      <c r="G18" s="239"/>
      <c r="H18" s="239"/>
    </row>
    <row r="19" spans="1:8" ht="15.75">
      <c r="A19" s="916" t="s">
        <v>22</v>
      </c>
      <c r="B19" s="35" t="s">
        <v>23</v>
      </c>
      <c r="C19" s="401"/>
      <c r="D19" s="401"/>
      <c r="E19" s="238"/>
      <c r="F19" s="239"/>
      <c r="G19" s="239"/>
      <c r="H19" s="239"/>
    </row>
    <row r="20" spans="1:8" s="75" customFormat="1" ht="15.75">
      <c r="A20" s="916"/>
      <c r="B20" s="35" t="s">
        <v>24</v>
      </c>
      <c r="C20" s="401"/>
      <c r="D20" s="401"/>
      <c r="E20" s="238"/>
      <c r="F20" s="240"/>
      <c r="G20" s="240"/>
      <c r="H20" s="240"/>
    </row>
    <row r="21" spans="1:8" ht="15.75">
      <c r="A21" s="916" t="s">
        <v>25</v>
      </c>
      <c r="B21" s="35" t="s">
        <v>26</v>
      </c>
      <c r="C21" s="401"/>
      <c r="D21" s="401"/>
      <c r="E21" s="238"/>
      <c r="F21" s="239"/>
      <c r="G21" s="239"/>
      <c r="H21" s="239"/>
    </row>
    <row r="22" spans="1:8" ht="15.75">
      <c r="A22" s="916"/>
      <c r="B22" s="35" t="s">
        <v>27</v>
      </c>
      <c r="C22" s="401"/>
      <c r="D22" s="401"/>
      <c r="E22" s="238"/>
      <c r="F22" s="239"/>
      <c r="G22" s="239"/>
      <c r="H22" s="239"/>
    </row>
    <row r="23" spans="1:8" ht="15.75">
      <c r="A23" s="916"/>
      <c r="B23" s="35" t="s">
        <v>149</v>
      </c>
      <c r="C23" s="401"/>
      <c r="D23" s="401"/>
      <c r="E23" s="238"/>
      <c r="F23" s="239"/>
      <c r="G23" s="239"/>
      <c r="H23" s="239"/>
    </row>
    <row r="24" spans="1:8" ht="15.75">
      <c r="A24" s="1080" t="s">
        <v>286</v>
      </c>
      <c r="B24" s="1080"/>
      <c r="C24" s="549">
        <v>3</v>
      </c>
      <c r="D24" s="549">
        <v>90</v>
      </c>
      <c r="E24" s="757">
        <v>84.074074074074076</v>
      </c>
      <c r="F24" s="517">
        <v>3.4747061829330605</v>
      </c>
      <c r="G24" s="517">
        <v>2.6666666666666665</v>
      </c>
      <c r="H24" s="517">
        <v>30.952380952380953</v>
      </c>
    </row>
    <row r="25" spans="1:8" ht="15.75">
      <c r="A25" s="812" t="s">
        <v>29</v>
      </c>
      <c r="B25" s="512" t="s">
        <v>30</v>
      </c>
      <c r="C25" s="34">
        <v>1</v>
      </c>
      <c r="D25" s="34">
        <v>60</v>
      </c>
      <c r="E25" s="236">
        <v>99.444444444444429</v>
      </c>
      <c r="F25" s="70">
        <v>48.066298342541437</v>
      </c>
      <c r="G25" s="70">
        <v>4.333333333333333</v>
      </c>
      <c r="H25" s="70">
        <v>86.111111111111114</v>
      </c>
    </row>
    <row r="26" spans="1:8" ht="15.75">
      <c r="A26" s="812"/>
      <c r="B26" s="35" t="s">
        <v>31</v>
      </c>
      <c r="C26" s="401"/>
      <c r="D26" s="401"/>
      <c r="E26" s="401"/>
      <c r="F26" s="401"/>
      <c r="G26" s="401"/>
      <c r="H26" s="401"/>
    </row>
    <row r="27" spans="1:8" ht="15.75">
      <c r="A27" s="812"/>
      <c r="B27" s="35" t="s">
        <v>32</v>
      </c>
      <c r="C27" s="401"/>
      <c r="D27" s="401"/>
      <c r="E27" s="401"/>
      <c r="F27" s="401"/>
      <c r="G27" s="401"/>
      <c r="H27" s="401"/>
    </row>
    <row r="28" spans="1:8" s="75" customFormat="1" ht="15.75">
      <c r="A28" s="812"/>
      <c r="B28" s="35" t="s">
        <v>33</v>
      </c>
      <c r="C28" s="401"/>
      <c r="D28" s="401"/>
      <c r="E28" s="401"/>
      <c r="F28" s="401"/>
      <c r="G28" s="401"/>
      <c r="H28" s="401"/>
    </row>
    <row r="29" spans="1:8" ht="15.75">
      <c r="A29" s="812"/>
      <c r="B29" s="35" t="s">
        <v>151</v>
      </c>
      <c r="C29" s="401"/>
      <c r="D29" s="401"/>
      <c r="E29" s="401"/>
      <c r="F29" s="401"/>
      <c r="G29" s="401"/>
      <c r="H29" s="401"/>
    </row>
    <row r="30" spans="1:8" ht="15.75">
      <c r="A30" s="916" t="s">
        <v>35</v>
      </c>
      <c r="B30" s="35" t="s">
        <v>36</v>
      </c>
      <c r="C30" s="401"/>
      <c r="D30" s="401"/>
      <c r="E30" s="238"/>
      <c r="F30" s="239"/>
      <c r="G30" s="239"/>
      <c r="H30" s="239"/>
    </row>
    <row r="31" spans="1:8" ht="15.75">
      <c r="A31" s="916"/>
      <c r="B31" s="35" t="s">
        <v>37</v>
      </c>
      <c r="C31" s="401"/>
      <c r="D31" s="401"/>
      <c r="E31" s="238"/>
      <c r="F31" s="239"/>
      <c r="G31" s="239"/>
      <c r="H31" s="239"/>
    </row>
    <row r="32" spans="1:8" ht="15.75">
      <c r="A32" s="916"/>
      <c r="B32" s="35" t="s">
        <v>38</v>
      </c>
      <c r="C32" s="401"/>
      <c r="D32" s="401"/>
      <c r="E32" s="238"/>
      <c r="F32" s="239"/>
      <c r="G32" s="239"/>
      <c r="H32" s="239"/>
    </row>
    <row r="33" spans="1:8" ht="15.75">
      <c r="A33" s="916"/>
      <c r="B33" s="35" t="s">
        <v>39</v>
      </c>
      <c r="C33" s="401"/>
      <c r="D33" s="401"/>
      <c r="E33" s="238"/>
      <c r="F33" s="239"/>
      <c r="G33" s="239"/>
      <c r="H33" s="239"/>
    </row>
    <row r="34" spans="1:8" ht="15.75">
      <c r="A34" s="916"/>
      <c r="B34" s="35" t="s">
        <v>40</v>
      </c>
      <c r="C34" s="401"/>
      <c r="D34" s="401"/>
      <c r="E34" s="238"/>
      <c r="F34" s="239"/>
      <c r="G34" s="239"/>
      <c r="H34" s="239"/>
    </row>
    <row r="35" spans="1:8" s="75" customFormat="1" ht="15.75">
      <c r="A35" s="916"/>
      <c r="B35" s="35" t="s">
        <v>152</v>
      </c>
      <c r="C35" s="401"/>
      <c r="D35" s="401"/>
      <c r="E35" s="238"/>
      <c r="F35" s="240"/>
      <c r="G35" s="240"/>
      <c r="H35" s="240"/>
    </row>
    <row r="36" spans="1:8" ht="15.75" customHeight="1">
      <c r="A36" s="916" t="s">
        <v>42</v>
      </c>
      <c r="B36" s="35" t="s">
        <v>43</v>
      </c>
      <c r="C36" s="401"/>
      <c r="D36" s="401"/>
      <c r="E36" s="238"/>
      <c r="F36" s="239"/>
      <c r="G36" s="239"/>
      <c r="H36" s="239"/>
    </row>
    <row r="37" spans="1:8" ht="15.75">
      <c r="A37" s="916"/>
      <c r="B37" s="35" t="s">
        <v>44</v>
      </c>
      <c r="C37" s="401"/>
      <c r="D37" s="401"/>
      <c r="E37" s="238"/>
      <c r="F37" s="239"/>
      <c r="G37" s="239"/>
      <c r="H37" s="239"/>
    </row>
    <row r="38" spans="1:8" ht="15.75">
      <c r="A38" s="916"/>
      <c r="B38" s="35" t="s">
        <v>153</v>
      </c>
      <c r="C38" s="401"/>
      <c r="D38" s="401"/>
      <c r="E38" s="238"/>
      <c r="F38" s="239"/>
      <c r="G38" s="239"/>
      <c r="H38" s="239"/>
    </row>
    <row r="39" spans="1:8" ht="15.75">
      <c r="A39" s="916"/>
      <c r="B39" s="35" t="s">
        <v>46</v>
      </c>
      <c r="C39" s="401"/>
      <c r="D39" s="401"/>
      <c r="E39" s="238"/>
      <c r="F39" s="239"/>
      <c r="G39" s="239"/>
      <c r="H39" s="239"/>
    </row>
    <row r="40" spans="1:8" ht="15.75">
      <c r="A40" s="1080" t="s">
        <v>286</v>
      </c>
      <c r="B40" s="1080"/>
      <c r="C40" s="550">
        <v>1</v>
      </c>
      <c r="D40" s="550">
        <v>60</v>
      </c>
      <c r="E40" s="757">
        <v>99.444444444444429</v>
      </c>
      <c r="F40" s="517">
        <v>48.066298342541437</v>
      </c>
      <c r="G40" s="517">
        <v>2.6666666666666665</v>
      </c>
      <c r="H40" s="517">
        <v>100</v>
      </c>
    </row>
    <row r="41" spans="1:8" ht="15.75">
      <c r="A41" s="916" t="s">
        <v>47</v>
      </c>
      <c r="B41" s="35" t="s">
        <v>48</v>
      </c>
      <c r="C41" s="401"/>
      <c r="D41" s="401"/>
      <c r="E41" s="238"/>
      <c r="F41" s="239"/>
      <c r="G41" s="239"/>
      <c r="H41" s="239"/>
    </row>
    <row r="42" spans="1:8" ht="15.75">
      <c r="A42" s="916"/>
      <c r="B42" s="35" t="s">
        <v>49</v>
      </c>
      <c r="C42" s="401"/>
      <c r="D42" s="401"/>
      <c r="E42" s="238"/>
      <c r="F42" s="239"/>
      <c r="G42" s="239"/>
      <c r="H42" s="239"/>
    </row>
    <row r="43" spans="1:8" ht="15.75">
      <c r="A43" s="916"/>
      <c r="B43" s="35" t="s">
        <v>50</v>
      </c>
      <c r="C43" s="401"/>
      <c r="D43" s="401"/>
      <c r="E43" s="238"/>
      <c r="F43" s="239"/>
      <c r="G43" s="239"/>
      <c r="H43" s="239"/>
    </row>
    <row r="44" spans="1:8" ht="15.75">
      <c r="A44" s="916"/>
      <c r="B44" s="35" t="s">
        <v>51</v>
      </c>
      <c r="C44" s="401"/>
      <c r="D44" s="401"/>
      <c r="E44" s="238"/>
      <c r="F44" s="239"/>
      <c r="G44" s="239"/>
      <c r="H44" s="239"/>
    </row>
    <row r="45" spans="1:8" ht="15.75">
      <c r="A45" s="916"/>
      <c r="B45" s="35" t="s">
        <v>52</v>
      </c>
      <c r="C45" s="401"/>
      <c r="D45" s="401"/>
      <c r="E45" s="238"/>
      <c r="F45" s="239"/>
      <c r="G45" s="239"/>
      <c r="H45" s="239"/>
    </row>
    <row r="46" spans="1:8" ht="15.75">
      <c r="A46" s="916"/>
      <c r="B46" s="35" t="s">
        <v>53</v>
      </c>
      <c r="C46" s="401"/>
      <c r="D46" s="401"/>
      <c r="E46" s="238"/>
      <c r="F46" s="239"/>
      <c r="G46" s="239"/>
      <c r="H46" s="239"/>
    </row>
    <row r="47" spans="1:8" ht="15.75">
      <c r="A47" s="916"/>
      <c r="B47" s="35" t="s">
        <v>54</v>
      </c>
      <c r="C47" s="401"/>
      <c r="D47" s="401"/>
      <c r="E47" s="238"/>
      <c r="F47" s="239"/>
      <c r="G47" s="239"/>
      <c r="H47" s="239"/>
    </row>
    <row r="48" spans="1:8" ht="15.75">
      <c r="A48" s="916"/>
      <c r="B48" s="35" t="s">
        <v>155</v>
      </c>
      <c r="C48" s="401"/>
      <c r="D48" s="401"/>
      <c r="E48" s="238"/>
      <c r="F48" s="239"/>
      <c r="G48" s="239"/>
      <c r="H48" s="239"/>
    </row>
    <row r="49" spans="1:8" ht="15.75">
      <c r="A49" s="1080" t="s">
        <v>286</v>
      </c>
      <c r="B49" s="1080"/>
      <c r="C49" s="550"/>
      <c r="D49" s="550"/>
      <c r="E49" s="757">
        <v>0</v>
      </c>
      <c r="F49" s="517">
        <v>0</v>
      </c>
      <c r="G49" s="517">
        <v>0</v>
      </c>
      <c r="H49" s="517">
        <v>0</v>
      </c>
    </row>
    <row r="50" spans="1:8" ht="15.75">
      <c r="A50" s="864" t="s">
        <v>56</v>
      </c>
      <c r="B50" s="35" t="s">
        <v>57</v>
      </c>
      <c r="C50" s="401"/>
      <c r="D50" s="401"/>
      <c r="E50" s="238"/>
      <c r="F50" s="239"/>
      <c r="G50" s="239"/>
      <c r="H50" s="239"/>
    </row>
    <row r="51" spans="1:8" ht="15.75">
      <c r="A51" s="865"/>
      <c r="B51" s="35" t="s">
        <v>58</v>
      </c>
      <c r="C51" s="401"/>
      <c r="D51" s="401"/>
      <c r="E51" s="238"/>
      <c r="F51" s="239"/>
      <c r="G51" s="239"/>
      <c r="H51" s="239"/>
    </row>
    <row r="52" spans="1:8" ht="15.75">
      <c r="A52" s="866"/>
      <c r="B52" s="35" t="s">
        <v>157</v>
      </c>
      <c r="C52" s="401"/>
      <c r="D52" s="401"/>
      <c r="E52" s="238"/>
      <c r="F52" s="239"/>
      <c r="G52" s="239"/>
      <c r="H52" s="239"/>
    </row>
    <row r="53" spans="1:8" ht="15.75">
      <c r="A53" s="812" t="s">
        <v>60</v>
      </c>
      <c r="B53" s="35" t="s">
        <v>61</v>
      </c>
      <c r="C53" s="401"/>
      <c r="D53" s="401"/>
      <c r="E53" s="401"/>
      <c r="F53" s="401"/>
      <c r="G53" s="401"/>
      <c r="H53" s="401"/>
    </row>
    <row r="54" spans="1:8" ht="15.75">
      <c r="A54" s="812"/>
      <c r="B54" s="35" t="s">
        <v>62</v>
      </c>
      <c r="C54" s="401"/>
      <c r="D54" s="401"/>
      <c r="E54" s="401"/>
      <c r="F54" s="401"/>
      <c r="G54" s="401"/>
      <c r="H54" s="401"/>
    </row>
    <row r="55" spans="1:8" ht="15.75">
      <c r="A55" s="812"/>
      <c r="B55" s="35" t="s">
        <v>63</v>
      </c>
      <c r="C55" s="401"/>
      <c r="D55" s="401"/>
      <c r="E55" s="401"/>
      <c r="F55" s="401"/>
      <c r="G55" s="401"/>
      <c r="H55" s="401"/>
    </row>
    <row r="56" spans="1:8" ht="15.75">
      <c r="A56" s="812"/>
      <c r="B56" s="35" t="s">
        <v>64</v>
      </c>
      <c r="C56" s="401"/>
      <c r="D56" s="401"/>
      <c r="E56" s="401"/>
      <c r="F56" s="401"/>
      <c r="G56" s="401"/>
      <c r="H56" s="401"/>
    </row>
    <row r="57" spans="1:8" ht="15.75">
      <c r="A57" s="812"/>
      <c r="B57" s="512" t="s">
        <v>65</v>
      </c>
      <c r="C57" s="34">
        <v>1</v>
      </c>
      <c r="D57" s="34">
        <v>60</v>
      </c>
      <c r="E57" s="236">
        <v>95</v>
      </c>
      <c r="F57" s="70">
        <v>28.07017543859649</v>
      </c>
      <c r="G57" s="70">
        <v>13.333333333333334</v>
      </c>
      <c r="H57" s="70">
        <v>10.95890410958904</v>
      </c>
    </row>
    <row r="58" spans="1:8" ht="15.75">
      <c r="A58" s="812"/>
      <c r="B58" s="35" t="s">
        <v>66</v>
      </c>
      <c r="C58" s="401"/>
      <c r="D58" s="401"/>
      <c r="E58" s="401"/>
      <c r="F58" s="401"/>
      <c r="G58" s="401"/>
      <c r="H58" s="401"/>
    </row>
    <row r="59" spans="1:8" ht="15.75">
      <c r="A59" s="916" t="s">
        <v>67</v>
      </c>
      <c r="B59" s="35" t="s">
        <v>68</v>
      </c>
      <c r="C59" s="401"/>
      <c r="D59" s="401"/>
      <c r="E59" s="238"/>
      <c r="F59" s="239"/>
      <c r="G59" s="239"/>
      <c r="H59" s="239"/>
    </row>
    <row r="60" spans="1:8" ht="15.75">
      <c r="A60" s="916"/>
      <c r="B60" s="35" t="s">
        <v>69</v>
      </c>
      <c r="C60" s="401"/>
      <c r="D60" s="401"/>
      <c r="E60" s="238"/>
      <c r="F60" s="239"/>
      <c r="G60" s="239"/>
      <c r="H60" s="239"/>
    </row>
    <row r="61" spans="1:8" ht="15.75">
      <c r="A61" s="916"/>
      <c r="B61" s="35" t="s">
        <v>70</v>
      </c>
      <c r="C61" s="401"/>
      <c r="D61" s="401"/>
      <c r="E61" s="238"/>
      <c r="F61" s="239"/>
      <c r="G61" s="239"/>
      <c r="H61" s="239"/>
    </row>
    <row r="62" spans="1:8" ht="15.75">
      <c r="A62" s="916"/>
      <c r="B62" s="35" t="s">
        <v>158</v>
      </c>
      <c r="C62" s="401"/>
      <c r="D62" s="401"/>
      <c r="E62" s="238"/>
      <c r="F62" s="239"/>
      <c r="G62" s="239"/>
      <c r="H62" s="239"/>
    </row>
    <row r="63" spans="1:8" ht="15.75" customHeight="1">
      <c r="A63" s="864" t="s">
        <v>159</v>
      </c>
      <c r="B63" s="35" t="s">
        <v>160</v>
      </c>
      <c r="C63" s="401"/>
      <c r="D63" s="401"/>
      <c r="E63" s="238"/>
      <c r="F63" s="239"/>
      <c r="G63" s="239"/>
      <c r="H63" s="239"/>
    </row>
    <row r="64" spans="1:8" ht="15.75">
      <c r="A64" s="865"/>
      <c r="B64" s="512" t="s">
        <v>74</v>
      </c>
      <c r="C64" s="70"/>
      <c r="D64" s="70"/>
      <c r="E64" s="70"/>
      <c r="F64" s="70"/>
      <c r="G64" s="70"/>
      <c r="H64" s="70"/>
    </row>
    <row r="65" spans="1:8" ht="15.75">
      <c r="A65" s="866"/>
      <c r="B65" s="35" t="s">
        <v>161</v>
      </c>
      <c r="C65" s="401"/>
      <c r="D65" s="401"/>
      <c r="E65" s="238"/>
      <c r="F65" s="239"/>
      <c r="G65" s="239"/>
      <c r="H65" s="239"/>
    </row>
    <row r="66" spans="1:8" ht="15.75">
      <c r="A66" s="1080" t="s">
        <v>286</v>
      </c>
      <c r="B66" s="1080"/>
      <c r="C66" s="550">
        <v>2</v>
      </c>
      <c r="D66" s="550">
        <v>90</v>
      </c>
      <c r="E66" s="757">
        <v>63.333333333333329</v>
      </c>
      <c r="F66" s="517">
        <v>28.07017543859649</v>
      </c>
      <c r="G66" s="517">
        <v>13.333333333333334</v>
      </c>
      <c r="H66" s="517">
        <v>10.95890410958904</v>
      </c>
    </row>
    <row r="67" spans="1:8" ht="15.75">
      <c r="A67" s="502" t="s">
        <v>163</v>
      </c>
      <c r="B67" s="35" t="s">
        <v>164</v>
      </c>
      <c r="C67" s="401"/>
      <c r="D67" s="401"/>
      <c r="E67" s="238"/>
      <c r="F67" s="239"/>
      <c r="G67" s="239"/>
      <c r="H67" s="239"/>
    </row>
    <row r="68" spans="1:8" ht="15.75">
      <c r="A68" s="916" t="s">
        <v>78</v>
      </c>
      <c r="B68" s="35" t="s">
        <v>165</v>
      </c>
      <c r="C68" s="401"/>
      <c r="D68" s="401"/>
      <c r="E68" s="238"/>
      <c r="F68" s="239"/>
      <c r="G68" s="239"/>
      <c r="H68" s="239"/>
    </row>
    <row r="69" spans="1:8" ht="15.75">
      <c r="A69" s="916"/>
      <c r="B69" s="35" t="s">
        <v>80</v>
      </c>
      <c r="C69" s="401"/>
      <c r="D69" s="401"/>
      <c r="E69" s="238"/>
      <c r="F69" s="239"/>
      <c r="G69" s="239"/>
      <c r="H69" s="239"/>
    </row>
    <row r="70" spans="1:8" ht="15.75">
      <c r="A70" s="916" t="s">
        <v>81</v>
      </c>
      <c r="B70" s="35" t="s">
        <v>82</v>
      </c>
      <c r="C70" s="401"/>
      <c r="D70" s="401"/>
      <c r="E70" s="238"/>
      <c r="F70" s="239"/>
      <c r="G70" s="239"/>
      <c r="H70" s="239"/>
    </row>
    <row r="71" spans="1:8" ht="15.75">
      <c r="A71" s="916"/>
      <c r="B71" s="35" t="s">
        <v>83</v>
      </c>
      <c r="C71" s="401"/>
      <c r="D71" s="401"/>
      <c r="E71" s="238"/>
      <c r="F71" s="239"/>
      <c r="G71" s="239"/>
      <c r="H71" s="239"/>
    </row>
    <row r="72" spans="1:8" ht="15.75">
      <c r="A72" s="812" t="s">
        <v>84</v>
      </c>
      <c r="B72" s="512" t="s">
        <v>85</v>
      </c>
      <c r="C72" s="34">
        <v>1</v>
      </c>
      <c r="D72" s="34">
        <v>30</v>
      </c>
      <c r="E72" s="236">
        <v>101.11111111111111</v>
      </c>
      <c r="F72" s="70">
        <v>20.87912087912088</v>
      </c>
      <c r="G72" s="70">
        <v>6.666666666666667</v>
      </c>
      <c r="H72" s="70">
        <v>0</v>
      </c>
    </row>
    <row r="73" spans="1:8" ht="15.75">
      <c r="A73" s="812"/>
      <c r="B73" s="35" t="s">
        <v>86</v>
      </c>
      <c r="C73" s="401"/>
      <c r="D73" s="401"/>
      <c r="E73" s="401"/>
      <c r="F73" s="401"/>
      <c r="G73" s="401"/>
      <c r="H73" s="401"/>
    </row>
    <row r="74" spans="1:8" ht="15.75">
      <c r="A74" s="916" t="s">
        <v>87</v>
      </c>
      <c r="B74" s="35" t="s">
        <v>88</v>
      </c>
      <c r="C74" s="401"/>
      <c r="D74" s="401"/>
      <c r="E74" s="238"/>
      <c r="F74" s="239"/>
      <c r="G74" s="239"/>
      <c r="H74" s="239"/>
    </row>
    <row r="75" spans="1:8" ht="15.75">
      <c r="A75" s="916"/>
      <c r="B75" s="35" t="s">
        <v>89</v>
      </c>
      <c r="C75" s="401"/>
      <c r="D75" s="401"/>
      <c r="E75" s="238"/>
      <c r="F75" s="239"/>
      <c r="G75" s="239"/>
      <c r="H75" s="239"/>
    </row>
    <row r="76" spans="1:8" ht="15.75">
      <c r="A76" s="916"/>
      <c r="B76" s="35" t="s">
        <v>90</v>
      </c>
      <c r="C76" s="401"/>
      <c r="D76" s="401"/>
      <c r="E76" s="238"/>
      <c r="F76" s="239"/>
      <c r="G76" s="239"/>
      <c r="H76" s="239"/>
    </row>
    <row r="77" spans="1:8" ht="15.75">
      <c r="A77" s="916"/>
      <c r="B77" s="35" t="s">
        <v>166</v>
      </c>
      <c r="C77" s="401"/>
      <c r="D77" s="401"/>
      <c r="E77" s="238"/>
      <c r="F77" s="239"/>
      <c r="G77" s="239"/>
      <c r="H77" s="239"/>
    </row>
    <row r="78" spans="1:8" ht="15.75">
      <c r="A78" s="812" t="s">
        <v>167</v>
      </c>
      <c r="B78" s="35" t="s">
        <v>93</v>
      </c>
      <c r="C78" s="401"/>
      <c r="D78" s="401"/>
      <c r="E78" s="401"/>
      <c r="F78" s="401"/>
      <c r="G78" s="401"/>
      <c r="H78" s="401"/>
    </row>
    <row r="79" spans="1:8" ht="15.75">
      <c r="A79" s="812"/>
      <c r="B79" s="512" t="s">
        <v>168</v>
      </c>
      <c r="C79" s="34">
        <v>1</v>
      </c>
      <c r="D79" s="34">
        <v>30</v>
      </c>
      <c r="E79" s="236">
        <v>101.11111111111111</v>
      </c>
      <c r="F79" s="70">
        <v>41.758241758241759</v>
      </c>
      <c r="G79" s="70">
        <v>2.6666666666666665</v>
      </c>
      <c r="H79" s="70">
        <v>45.454545454545453</v>
      </c>
    </row>
    <row r="80" spans="1:8" ht="15.75">
      <c r="A80" s="812"/>
      <c r="B80" s="35" t="s">
        <v>169</v>
      </c>
      <c r="C80" s="401"/>
      <c r="D80" s="401"/>
      <c r="E80" s="401"/>
      <c r="F80" s="401"/>
      <c r="G80" s="401"/>
      <c r="H80" s="401"/>
    </row>
    <row r="81" spans="1:8" ht="15.75">
      <c r="A81" s="916" t="s">
        <v>170</v>
      </c>
      <c r="B81" s="35" t="s">
        <v>171</v>
      </c>
      <c r="C81" s="401"/>
      <c r="D81" s="401"/>
      <c r="E81" s="238"/>
      <c r="F81" s="239"/>
      <c r="G81" s="239"/>
      <c r="H81" s="239"/>
    </row>
    <row r="82" spans="1:8" ht="15.75">
      <c r="A82" s="916"/>
      <c r="B82" s="35" t="s">
        <v>172</v>
      </c>
      <c r="C82" s="401"/>
      <c r="D82" s="401"/>
      <c r="E82" s="238"/>
      <c r="F82" s="239"/>
      <c r="G82" s="239"/>
      <c r="H82" s="239"/>
    </row>
    <row r="83" spans="1:8" ht="15.75">
      <c r="A83" s="916"/>
      <c r="B83" s="35" t="s">
        <v>173</v>
      </c>
      <c r="C83" s="401"/>
      <c r="D83" s="401"/>
      <c r="E83" s="238"/>
      <c r="F83" s="239"/>
      <c r="G83" s="239"/>
      <c r="H83" s="239"/>
    </row>
    <row r="84" spans="1:8" ht="15.75">
      <c r="A84" s="1080" t="s">
        <v>286</v>
      </c>
      <c r="B84" s="1080"/>
      <c r="C84" s="550">
        <v>2</v>
      </c>
      <c r="D84" s="550">
        <v>60</v>
      </c>
      <c r="E84" s="757">
        <v>101.11111111111111</v>
      </c>
      <c r="F84" s="517">
        <v>31.318681318681318</v>
      </c>
      <c r="G84" s="517">
        <v>9.3333333333333339</v>
      </c>
      <c r="H84" s="517">
        <v>25.423728813559322</v>
      </c>
    </row>
    <row r="85" spans="1:8" ht="15.75">
      <c r="A85" s="916" t="s">
        <v>100</v>
      </c>
      <c r="B85" s="35" t="s">
        <v>101</v>
      </c>
      <c r="C85" s="401"/>
      <c r="D85" s="401"/>
      <c r="E85" s="238"/>
      <c r="F85" s="239"/>
      <c r="G85" s="239"/>
      <c r="H85" s="239"/>
    </row>
    <row r="86" spans="1:8" ht="15.75">
      <c r="A86" s="916"/>
      <c r="B86" s="35" t="s">
        <v>102</v>
      </c>
      <c r="C86" s="401"/>
      <c r="D86" s="401"/>
      <c r="E86" s="238"/>
      <c r="F86" s="239"/>
      <c r="G86" s="239"/>
      <c r="H86" s="239"/>
    </row>
    <row r="87" spans="1:8" ht="15.75">
      <c r="A87" s="916"/>
      <c r="B87" s="35" t="s">
        <v>103</v>
      </c>
      <c r="C87" s="401"/>
      <c r="D87" s="401"/>
      <c r="E87" s="238"/>
      <c r="F87" s="239"/>
      <c r="G87" s="239"/>
      <c r="H87" s="239"/>
    </row>
    <row r="88" spans="1:8" ht="15.75">
      <c r="A88" s="502" t="s">
        <v>104</v>
      </c>
      <c r="B88" s="35" t="s">
        <v>105</v>
      </c>
      <c r="C88" s="401"/>
      <c r="D88" s="401"/>
      <c r="E88" s="238"/>
      <c r="F88" s="239"/>
      <c r="G88" s="239"/>
      <c r="H88" s="239"/>
    </row>
    <row r="89" spans="1:8" ht="15.75">
      <c r="A89" s="916" t="s">
        <v>175</v>
      </c>
      <c r="B89" s="35" t="s">
        <v>107</v>
      </c>
      <c r="C89" s="401"/>
      <c r="D89" s="401"/>
      <c r="E89" s="238"/>
      <c r="F89" s="239"/>
      <c r="G89" s="239"/>
      <c r="H89" s="239"/>
    </row>
    <row r="90" spans="1:8" ht="15.75">
      <c r="A90" s="916"/>
      <c r="B90" s="35" t="s">
        <v>108</v>
      </c>
      <c r="C90" s="401"/>
      <c r="D90" s="401"/>
      <c r="E90" s="238"/>
      <c r="F90" s="239"/>
      <c r="G90" s="239"/>
      <c r="H90" s="239"/>
    </row>
    <row r="91" spans="1:8" ht="15.75">
      <c r="A91" s="916"/>
      <c r="B91" s="35" t="s">
        <v>176</v>
      </c>
      <c r="C91" s="401"/>
      <c r="D91" s="401"/>
      <c r="E91" s="238"/>
      <c r="F91" s="239"/>
      <c r="G91" s="239"/>
      <c r="H91" s="239"/>
    </row>
    <row r="92" spans="1:8" ht="15.75">
      <c r="A92" s="1080" t="s">
        <v>286</v>
      </c>
      <c r="B92" s="1080"/>
      <c r="C92" s="550"/>
      <c r="D92" s="550"/>
      <c r="E92" s="757">
        <v>0</v>
      </c>
      <c r="F92" s="546">
        <v>0</v>
      </c>
      <c r="G92" s="546">
        <v>0</v>
      </c>
      <c r="H92" s="546">
        <v>0</v>
      </c>
    </row>
    <row r="93" spans="1:8" ht="15.75">
      <c r="A93" s="812" t="s">
        <v>110</v>
      </c>
      <c r="B93" s="35" t="s">
        <v>111</v>
      </c>
      <c r="C93" s="401"/>
      <c r="D93" s="401"/>
      <c r="E93" s="401"/>
      <c r="F93" s="401"/>
      <c r="G93" s="401"/>
      <c r="H93" s="401"/>
    </row>
    <row r="94" spans="1:8" ht="15.75">
      <c r="A94" s="812"/>
      <c r="B94" s="512" t="s">
        <v>112</v>
      </c>
      <c r="C94" s="34">
        <v>1</v>
      </c>
      <c r="D94" s="34">
        <v>30</v>
      </c>
      <c r="E94" s="236">
        <v>98.888888888888886</v>
      </c>
      <c r="F94" s="70">
        <v>35.955056179775283</v>
      </c>
      <c r="G94" s="70">
        <v>0.66666666666666663</v>
      </c>
      <c r="H94" s="70">
        <v>0</v>
      </c>
    </row>
    <row r="95" spans="1:8" ht="15.75">
      <c r="A95" s="812"/>
      <c r="B95" s="35" t="s">
        <v>178</v>
      </c>
      <c r="C95" s="401"/>
      <c r="D95" s="401"/>
      <c r="E95" s="401"/>
      <c r="F95" s="401"/>
      <c r="G95" s="401"/>
      <c r="H95" s="401"/>
    </row>
    <row r="96" spans="1:8" ht="15.75">
      <c r="A96" s="916" t="s">
        <v>114</v>
      </c>
      <c r="B96" s="35" t="s">
        <v>179</v>
      </c>
      <c r="C96" s="401"/>
      <c r="D96" s="401"/>
      <c r="E96" s="238"/>
      <c r="F96" s="239"/>
      <c r="G96" s="239"/>
      <c r="H96" s="239"/>
    </row>
    <row r="97" spans="1:8" ht="15.75">
      <c r="A97" s="916"/>
      <c r="B97" s="35" t="s">
        <v>116</v>
      </c>
      <c r="C97" s="401"/>
      <c r="D97" s="401"/>
      <c r="E97" s="238"/>
      <c r="F97" s="239"/>
      <c r="G97" s="239"/>
      <c r="H97" s="239"/>
    </row>
    <row r="98" spans="1:8" ht="15.75">
      <c r="A98" s="916"/>
      <c r="B98" s="35" t="s">
        <v>117</v>
      </c>
      <c r="C98" s="401"/>
      <c r="D98" s="401"/>
      <c r="E98" s="238"/>
      <c r="F98" s="239"/>
      <c r="G98" s="239"/>
      <c r="H98" s="239"/>
    </row>
    <row r="99" spans="1:8" ht="15.75">
      <c r="A99" s="916" t="s">
        <v>180</v>
      </c>
      <c r="B99" s="35" t="s">
        <v>181</v>
      </c>
      <c r="C99" s="401"/>
      <c r="D99" s="401"/>
      <c r="E99" s="238"/>
      <c r="F99" s="239"/>
      <c r="G99" s="239"/>
      <c r="H99" s="239"/>
    </row>
    <row r="100" spans="1:8" ht="15.75">
      <c r="A100" s="916"/>
      <c r="B100" s="35" t="s">
        <v>120</v>
      </c>
      <c r="C100" s="401"/>
      <c r="D100" s="401"/>
      <c r="E100" s="238"/>
      <c r="F100" s="239"/>
      <c r="G100" s="239"/>
      <c r="H100" s="239"/>
    </row>
    <row r="101" spans="1:8" ht="15.75">
      <c r="A101" s="916" t="s">
        <v>121</v>
      </c>
      <c r="B101" s="35" t="s">
        <v>182</v>
      </c>
      <c r="C101" s="401"/>
      <c r="D101" s="401"/>
      <c r="E101" s="238"/>
      <c r="F101" s="239"/>
      <c r="G101" s="239"/>
      <c r="H101" s="239"/>
    </row>
    <row r="102" spans="1:8" ht="15.75">
      <c r="A102" s="916"/>
      <c r="B102" s="35" t="s">
        <v>183</v>
      </c>
      <c r="C102" s="401"/>
      <c r="D102" s="401"/>
      <c r="E102" s="238"/>
      <c r="F102" s="239"/>
      <c r="G102" s="239"/>
      <c r="H102" s="239"/>
    </row>
    <row r="103" spans="1:8" ht="15.75">
      <c r="A103" s="916" t="s">
        <v>124</v>
      </c>
      <c r="B103" s="35" t="s">
        <v>125</v>
      </c>
      <c r="C103" s="401"/>
      <c r="D103" s="401"/>
      <c r="E103" s="238"/>
      <c r="F103" s="239"/>
      <c r="G103" s="239"/>
      <c r="H103" s="239"/>
    </row>
    <row r="104" spans="1:8" ht="15.75">
      <c r="A104" s="916"/>
      <c r="B104" s="35" t="s">
        <v>126</v>
      </c>
      <c r="C104" s="401"/>
      <c r="D104" s="401"/>
      <c r="E104" s="238"/>
      <c r="F104" s="239"/>
      <c r="G104" s="239"/>
      <c r="H104" s="239"/>
    </row>
    <row r="105" spans="1:8" ht="15.75">
      <c r="A105" s="916" t="s">
        <v>127</v>
      </c>
      <c r="B105" s="35" t="s">
        <v>128</v>
      </c>
      <c r="C105" s="401"/>
      <c r="D105" s="401"/>
      <c r="E105" s="238"/>
      <c r="F105" s="239"/>
      <c r="G105" s="239"/>
      <c r="H105" s="239"/>
    </row>
    <row r="106" spans="1:8" ht="15.75">
      <c r="A106" s="916"/>
      <c r="B106" s="35" t="s">
        <v>129</v>
      </c>
      <c r="C106" s="401"/>
      <c r="D106" s="401"/>
      <c r="E106" s="238"/>
      <c r="F106" s="239"/>
      <c r="G106" s="239"/>
      <c r="H106" s="239"/>
    </row>
    <row r="107" spans="1:8" ht="15.75">
      <c r="A107" s="916"/>
      <c r="B107" s="35" t="s">
        <v>184</v>
      </c>
      <c r="C107" s="401"/>
      <c r="D107" s="401"/>
      <c r="E107" s="238"/>
      <c r="F107" s="239"/>
      <c r="G107" s="239"/>
      <c r="H107" s="239"/>
    </row>
    <row r="108" spans="1:8" ht="15.75">
      <c r="A108" s="1080" t="s">
        <v>286</v>
      </c>
      <c r="B108" s="1080"/>
      <c r="C108" s="550">
        <v>1</v>
      </c>
      <c r="D108" s="550">
        <v>30</v>
      </c>
      <c r="E108" s="757">
        <v>98.888888888888886</v>
      </c>
      <c r="F108" s="517">
        <v>35.955056179775283</v>
      </c>
      <c r="G108" s="517">
        <v>0.66666666666666663</v>
      </c>
      <c r="H108" s="517">
        <v>0</v>
      </c>
    </row>
    <row r="109" spans="1:8" ht="15.75">
      <c r="A109" s="1080" t="s">
        <v>131</v>
      </c>
      <c r="B109" s="1080"/>
      <c r="C109" s="549">
        <v>9</v>
      </c>
      <c r="D109" s="549">
        <v>330</v>
      </c>
      <c r="E109" s="757">
        <v>254.54545454545453</v>
      </c>
      <c r="F109" s="517">
        <v>10.436507936507937</v>
      </c>
      <c r="G109" s="517">
        <v>28.666666666666668</v>
      </c>
      <c r="H109" s="517">
        <v>27.699530516431924</v>
      </c>
    </row>
    <row r="110" spans="1:8">
      <c r="A110" s="234" t="s">
        <v>186</v>
      </c>
      <c r="B110" s="1090" t="s">
        <v>386</v>
      </c>
      <c r="C110" s="1091"/>
      <c r="D110" s="1091"/>
      <c r="E110" s="1091"/>
      <c r="F110" s="1091"/>
      <c r="G110" s="1091"/>
      <c r="H110" s="1092"/>
    </row>
    <row r="111" spans="1:8">
      <c r="A111" s="235" t="s">
        <v>187</v>
      </c>
      <c r="B111" s="1090" t="s">
        <v>206</v>
      </c>
      <c r="C111" s="1091"/>
      <c r="D111" s="1091"/>
      <c r="E111" s="1091"/>
      <c r="F111" s="1091"/>
      <c r="G111" s="1091"/>
      <c r="H111" s="1092"/>
    </row>
  </sheetData>
  <mergeCells count="49">
    <mergeCell ref="E3:E5"/>
    <mergeCell ref="A19:A20"/>
    <mergeCell ref="A3:A5"/>
    <mergeCell ref="B3:B5"/>
    <mergeCell ref="C3:C5"/>
    <mergeCell ref="D3:D5"/>
    <mergeCell ref="A6:A7"/>
    <mergeCell ref="A8:A10"/>
    <mergeCell ref="A11:A13"/>
    <mergeCell ref="A14:A16"/>
    <mergeCell ref="A17:A18"/>
    <mergeCell ref="A63:A65"/>
    <mergeCell ref="A21:A23"/>
    <mergeCell ref="A24:B24"/>
    <mergeCell ref="A25:A29"/>
    <mergeCell ref="A30:A35"/>
    <mergeCell ref="A36:A39"/>
    <mergeCell ref="A40:B40"/>
    <mergeCell ref="A41:A48"/>
    <mergeCell ref="A49:B49"/>
    <mergeCell ref="A50:A52"/>
    <mergeCell ref="A53:A58"/>
    <mergeCell ref="A59:A62"/>
    <mergeCell ref="A85:A87"/>
    <mergeCell ref="A89:A91"/>
    <mergeCell ref="A92:B92"/>
    <mergeCell ref="A93:A95"/>
    <mergeCell ref="A66:B66"/>
    <mergeCell ref="A68:A69"/>
    <mergeCell ref="A70:A71"/>
    <mergeCell ref="A72:A73"/>
    <mergeCell ref="A74:A77"/>
    <mergeCell ref="A78:A80"/>
    <mergeCell ref="A2:H2"/>
    <mergeCell ref="A1:H1"/>
    <mergeCell ref="B110:H110"/>
    <mergeCell ref="B111:H111"/>
    <mergeCell ref="A109:B109"/>
    <mergeCell ref="F3:F5"/>
    <mergeCell ref="G3:G5"/>
    <mergeCell ref="H3:H5"/>
    <mergeCell ref="A96:A98"/>
    <mergeCell ref="A99:A100"/>
    <mergeCell ref="A101:A102"/>
    <mergeCell ref="A103:A104"/>
    <mergeCell ref="A105:A107"/>
    <mergeCell ref="A108:B108"/>
    <mergeCell ref="A81:A83"/>
    <mergeCell ref="A84:B84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4"/>
  <sheetViews>
    <sheetView zoomScale="75" zoomScaleNormal="75" workbookViewId="0">
      <selection activeCell="Q103" sqref="Q103"/>
    </sheetView>
  </sheetViews>
  <sheetFormatPr defaultRowHeight="1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5.28515625" customWidth="1"/>
    <col min="9" max="9" width="21.28515625" customWidth="1"/>
    <col min="10" max="11" width="17.7109375" customWidth="1"/>
  </cols>
  <sheetData>
    <row r="1" spans="1:11" s="94" customFormat="1" ht="27.75" customHeight="1">
      <c r="A1" s="1110" t="s">
        <v>384</v>
      </c>
      <c r="B1" s="1110"/>
      <c r="C1" s="1110"/>
      <c r="D1" s="1110"/>
      <c r="E1" s="1110"/>
      <c r="F1" s="1110"/>
      <c r="G1" s="1110"/>
      <c r="H1" s="1110"/>
      <c r="I1" s="1110"/>
      <c r="J1" s="1110"/>
    </row>
    <row r="2" spans="1:11" s="94" customFormat="1" ht="27.75" customHeight="1">
      <c r="A2" s="1109" t="s">
        <v>273</v>
      </c>
      <c r="B2" s="1109"/>
      <c r="C2" s="1109"/>
      <c r="D2" s="1109"/>
      <c r="E2" s="1109"/>
      <c r="F2" s="1109"/>
      <c r="G2" s="1109"/>
      <c r="H2" s="1109"/>
      <c r="I2" s="1109"/>
      <c r="J2" s="1109"/>
      <c r="K2" s="442" t="s">
        <v>378</v>
      </c>
    </row>
    <row r="3" spans="1:11" ht="20.100000000000001" customHeight="1">
      <c r="A3" s="1095" t="s">
        <v>141</v>
      </c>
      <c r="B3" s="1095" t="s">
        <v>1</v>
      </c>
      <c r="C3" s="1095" t="s">
        <v>2</v>
      </c>
      <c r="D3" s="1095" t="s">
        <v>223</v>
      </c>
      <c r="E3" s="1095" t="s">
        <v>133</v>
      </c>
      <c r="F3" s="1095" t="s">
        <v>240</v>
      </c>
      <c r="G3" s="1095" t="s">
        <v>350</v>
      </c>
      <c r="H3" s="1095" t="s">
        <v>263</v>
      </c>
      <c r="I3" s="1095" t="s">
        <v>264</v>
      </c>
      <c r="J3" s="1095" t="s">
        <v>265</v>
      </c>
      <c r="K3" s="1095" t="s">
        <v>377</v>
      </c>
    </row>
    <row r="4" spans="1:11" ht="35.25" customHeight="1">
      <c r="A4" s="1096"/>
      <c r="B4" s="1096"/>
      <c r="C4" s="1096"/>
      <c r="D4" s="1096"/>
      <c r="E4" s="1096"/>
      <c r="F4" s="1096"/>
      <c r="G4" s="1096"/>
      <c r="H4" s="1096"/>
      <c r="I4" s="1096"/>
      <c r="J4" s="1096"/>
      <c r="K4" s="1096"/>
    </row>
    <row r="5" spans="1:11" ht="35.25" customHeight="1">
      <c r="A5" s="1096"/>
      <c r="B5" s="1096"/>
      <c r="C5" s="1096"/>
      <c r="D5" s="1096"/>
      <c r="E5" s="1096"/>
      <c r="F5" s="1096"/>
      <c r="G5" s="1096"/>
      <c r="H5" s="1096"/>
      <c r="I5" s="1096"/>
      <c r="J5" s="1096"/>
      <c r="K5" s="1096"/>
    </row>
    <row r="6" spans="1:11" ht="31.5" customHeight="1">
      <c r="A6" s="950"/>
      <c r="B6" s="950"/>
      <c r="C6" s="950"/>
      <c r="D6" s="950"/>
      <c r="E6" s="950"/>
      <c r="F6" s="950"/>
      <c r="G6" s="950"/>
      <c r="H6" s="950"/>
      <c r="I6" s="950"/>
      <c r="J6" s="950"/>
      <c r="K6" s="950"/>
    </row>
    <row r="7" spans="1:11" ht="15.75">
      <c r="A7" s="813" t="s">
        <v>143</v>
      </c>
      <c r="B7" s="1100" t="s">
        <v>4</v>
      </c>
      <c r="C7" s="167" t="s">
        <v>5</v>
      </c>
      <c r="D7" s="168"/>
      <c r="E7" s="168"/>
      <c r="F7" s="169"/>
      <c r="G7" s="169"/>
      <c r="H7" s="169"/>
      <c r="I7" s="169"/>
      <c r="J7" s="169"/>
      <c r="K7" s="169"/>
    </row>
    <row r="8" spans="1:11" ht="15.75">
      <c r="A8" s="814"/>
      <c r="B8" s="1101"/>
      <c r="C8" s="35" t="s">
        <v>6</v>
      </c>
      <c r="D8" s="158"/>
      <c r="E8" s="158"/>
      <c r="F8" s="169"/>
      <c r="G8" s="169"/>
      <c r="H8" s="169"/>
      <c r="I8" s="169"/>
      <c r="J8" s="169"/>
      <c r="K8" s="169"/>
    </row>
    <row r="9" spans="1:11" ht="15.75">
      <c r="A9" s="814"/>
      <c r="B9" s="1100" t="s">
        <v>7</v>
      </c>
      <c r="C9" s="35" t="s">
        <v>8</v>
      </c>
      <c r="D9" s="158"/>
      <c r="E9" s="158"/>
      <c r="F9" s="169"/>
      <c r="G9" s="169"/>
      <c r="H9" s="169"/>
      <c r="I9" s="169"/>
      <c r="J9" s="169"/>
      <c r="K9" s="169"/>
    </row>
    <row r="10" spans="1:11" ht="15.75">
      <c r="A10" s="814"/>
      <c r="B10" s="1102"/>
      <c r="C10" s="35" t="s">
        <v>9</v>
      </c>
      <c r="D10" s="158"/>
      <c r="E10" s="158"/>
      <c r="F10" s="169"/>
      <c r="G10" s="169"/>
      <c r="H10" s="169"/>
      <c r="I10" s="169"/>
      <c r="J10" s="169"/>
      <c r="K10" s="169"/>
    </row>
    <row r="11" spans="1:11" ht="15.75">
      <c r="A11" s="814"/>
      <c r="B11" s="1101"/>
      <c r="C11" s="35" t="s">
        <v>10</v>
      </c>
      <c r="D11" s="158"/>
      <c r="E11" s="158"/>
      <c r="F11" s="169"/>
      <c r="G11" s="169"/>
      <c r="H11" s="169"/>
      <c r="I11" s="169"/>
      <c r="J11" s="169"/>
      <c r="K11" s="169"/>
    </row>
    <row r="12" spans="1:11" ht="15.75">
      <c r="A12" s="814"/>
      <c r="B12" s="813" t="s">
        <v>11</v>
      </c>
      <c r="C12" s="512" t="s">
        <v>256</v>
      </c>
      <c r="D12" s="438">
        <v>1</v>
      </c>
      <c r="E12" s="438">
        <v>500</v>
      </c>
      <c r="F12" s="146">
        <v>0.95981362007168458</v>
      </c>
      <c r="G12" s="118">
        <v>0.55638236977676014</v>
      </c>
      <c r="H12" s="118">
        <v>0.625</v>
      </c>
      <c r="I12" s="118">
        <v>1</v>
      </c>
      <c r="J12" s="118">
        <v>0.7384087006296508</v>
      </c>
      <c r="K12" s="194">
        <v>2.1317829457364341E-2</v>
      </c>
    </row>
    <row r="13" spans="1:11" ht="15.75">
      <c r="A13" s="814"/>
      <c r="B13" s="814"/>
      <c r="C13" s="35" t="s">
        <v>145</v>
      </c>
      <c r="D13" s="439"/>
      <c r="E13" s="439"/>
      <c r="F13" s="170"/>
      <c r="G13" s="118"/>
      <c r="H13" s="118"/>
      <c r="I13" s="118"/>
      <c r="J13" s="118"/>
      <c r="K13" s="123"/>
    </row>
    <row r="14" spans="1:11" ht="15.75">
      <c r="A14" s="875"/>
      <c r="B14" s="875"/>
      <c r="C14" s="35" t="s">
        <v>146</v>
      </c>
      <c r="D14" s="439"/>
      <c r="E14" s="439"/>
      <c r="F14" s="170"/>
      <c r="G14" s="118"/>
      <c r="H14" s="118"/>
      <c r="I14" s="118"/>
      <c r="J14" s="118"/>
      <c r="K14" s="123"/>
    </row>
    <row r="15" spans="1:11" ht="15.75">
      <c r="A15" s="1097" t="s">
        <v>147</v>
      </c>
      <c r="B15" s="1098"/>
      <c r="C15" s="1099"/>
      <c r="D15" s="758">
        <v>1</v>
      </c>
      <c r="E15" s="758">
        <v>500</v>
      </c>
      <c r="F15" s="759">
        <v>0.95981362007168458</v>
      </c>
      <c r="G15" s="760">
        <v>0.55638236977676014</v>
      </c>
      <c r="H15" s="760">
        <v>0.625</v>
      </c>
      <c r="I15" s="760">
        <v>1</v>
      </c>
      <c r="J15" s="760">
        <v>0.7384087006296508</v>
      </c>
      <c r="K15" s="760">
        <v>2.1317829457364341E-2</v>
      </c>
    </row>
    <row r="16" spans="1:11" ht="15.75" customHeight="1">
      <c r="A16" s="1103" t="s">
        <v>148</v>
      </c>
      <c r="B16" s="864" t="s">
        <v>15</v>
      </c>
      <c r="C16" s="35" t="s">
        <v>16</v>
      </c>
      <c r="D16" s="440"/>
      <c r="E16" s="440"/>
      <c r="F16" s="171"/>
      <c r="G16" s="324"/>
      <c r="H16" s="324"/>
      <c r="I16" s="324"/>
      <c r="J16" s="324"/>
      <c r="K16" s="324"/>
    </row>
    <row r="17" spans="1:11" ht="15.75">
      <c r="A17" s="1104"/>
      <c r="B17" s="865"/>
      <c r="C17" s="35" t="s">
        <v>17</v>
      </c>
      <c r="D17" s="440"/>
      <c r="E17" s="440"/>
      <c r="F17" s="171"/>
      <c r="G17" s="324"/>
      <c r="H17" s="324"/>
      <c r="I17" s="324"/>
      <c r="J17" s="324"/>
      <c r="K17" s="324"/>
    </row>
    <row r="18" spans="1:11" ht="15.75">
      <c r="A18" s="1104"/>
      <c r="B18" s="866"/>
      <c r="C18" s="35" t="s">
        <v>18</v>
      </c>
      <c r="D18" s="440"/>
      <c r="E18" s="440"/>
      <c r="F18" s="171"/>
      <c r="G18" s="324"/>
      <c r="H18" s="324"/>
      <c r="I18" s="324"/>
      <c r="J18" s="324"/>
      <c r="K18" s="324"/>
    </row>
    <row r="19" spans="1:11" ht="15.75">
      <c r="A19" s="1104"/>
      <c r="B19" s="864" t="s">
        <v>19</v>
      </c>
      <c r="C19" s="35" t="s">
        <v>20</v>
      </c>
      <c r="D19" s="440"/>
      <c r="E19" s="440"/>
      <c r="F19" s="171"/>
      <c r="G19" s="324"/>
      <c r="H19" s="324"/>
      <c r="I19" s="324"/>
      <c r="J19" s="324"/>
      <c r="K19" s="324"/>
    </row>
    <row r="20" spans="1:11" ht="15.75">
      <c r="A20" s="1104"/>
      <c r="B20" s="866"/>
      <c r="C20" s="35" t="s">
        <v>21</v>
      </c>
      <c r="D20" s="440"/>
      <c r="E20" s="440"/>
      <c r="F20" s="171"/>
      <c r="G20" s="324"/>
      <c r="H20" s="324"/>
      <c r="I20" s="324"/>
      <c r="J20" s="324"/>
      <c r="K20" s="324"/>
    </row>
    <row r="21" spans="1:11" ht="15.75">
      <c r="A21" s="1104"/>
      <c r="B21" s="1100" t="s">
        <v>22</v>
      </c>
      <c r="C21" s="35" t="s">
        <v>23</v>
      </c>
      <c r="D21" s="440"/>
      <c r="E21" s="440"/>
      <c r="F21" s="171"/>
      <c r="G21" s="324"/>
      <c r="H21" s="324"/>
      <c r="I21" s="324"/>
      <c r="J21" s="324"/>
      <c r="K21" s="324"/>
    </row>
    <row r="22" spans="1:11" ht="15.75">
      <c r="A22" s="1104"/>
      <c r="B22" s="1101"/>
      <c r="C22" s="35" t="s">
        <v>24</v>
      </c>
      <c r="D22" s="440"/>
      <c r="E22" s="440"/>
      <c r="F22" s="171"/>
      <c r="G22" s="324"/>
      <c r="H22" s="324"/>
      <c r="I22" s="324"/>
      <c r="J22" s="324"/>
      <c r="K22" s="324"/>
    </row>
    <row r="23" spans="1:11" ht="15.75">
      <c r="A23" s="1104"/>
      <c r="B23" s="1100" t="s">
        <v>25</v>
      </c>
      <c r="C23" s="35" t="s">
        <v>26</v>
      </c>
      <c r="D23" s="440"/>
      <c r="E23" s="440"/>
      <c r="F23" s="171"/>
      <c r="G23" s="324"/>
      <c r="H23" s="324"/>
      <c r="I23" s="324"/>
      <c r="J23" s="324"/>
      <c r="K23" s="324"/>
    </row>
    <row r="24" spans="1:11" ht="15.75">
      <c r="A24" s="1104"/>
      <c r="B24" s="1102"/>
      <c r="C24" s="35" t="s">
        <v>27</v>
      </c>
      <c r="D24" s="440"/>
      <c r="E24" s="440"/>
      <c r="F24" s="171"/>
      <c r="G24" s="324"/>
      <c r="H24" s="324"/>
      <c r="I24" s="324"/>
      <c r="J24" s="324"/>
      <c r="K24" s="324"/>
    </row>
    <row r="25" spans="1:11" ht="15.75">
      <c r="A25" s="1105"/>
      <c r="B25" s="1101"/>
      <c r="C25" s="35" t="s">
        <v>149</v>
      </c>
      <c r="D25" s="440"/>
      <c r="E25" s="440"/>
      <c r="F25" s="171"/>
      <c r="G25" s="324"/>
      <c r="H25" s="324"/>
      <c r="I25" s="324"/>
      <c r="J25" s="324"/>
      <c r="K25" s="324"/>
    </row>
    <row r="26" spans="1:11" ht="15.75">
      <c r="A26" s="1097" t="s">
        <v>147</v>
      </c>
      <c r="B26" s="1098"/>
      <c r="C26" s="1099"/>
      <c r="D26" s="758"/>
      <c r="E26" s="758"/>
      <c r="F26" s="759"/>
      <c r="G26" s="760"/>
      <c r="H26" s="760"/>
      <c r="I26" s="760"/>
      <c r="J26" s="760"/>
      <c r="K26" s="760"/>
    </row>
    <row r="27" spans="1:11" ht="15.75">
      <c r="A27" s="1103" t="s">
        <v>150</v>
      </c>
      <c r="B27" s="1100" t="s">
        <v>29</v>
      </c>
      <c r="C27" s="35" t="s">
        <v>30</v>
      </c>
      <c r="D27" s="440"/>
      <c r="E27" s="440"/>
      <c r="F27" s="171"/>
      <c r="G27" s="324"/>
      <c r="H27" s="324"/>
      <c r="I27" s="324"/>
      <c r="J27" s="324"/>
      <c r="K27" s="324"/>
    </row>
    <row r="28" spans="1:11" ht="15.75">
      <c r="A28" s="1104"/>
      <c r="B28" s="1102"/>
      <c r="C28" s="35" t="s">
        <v>31</v>
      </c>
      <c r="D28" s="440"/>
      <c r="E28" s="440"/>
      <c r="F28" s="171"/>
      <c r="G28" s="324"/>
      <c r="H28" s="324"/>
      <c r="I28" s="324"/>
      <c r="J28" s="324"/>
      <c r="K28" s="324"/>
    </row>
    <row r="29" spans="1:11" ht="15.75">
      <c r="A29" s="1104"/>
      <c r="B29" s="1102"/>
      <c r="C29" s="35" t="s">
        <v>32</v>
      </c>
      <c r="D29" s="440"/>
      <c r="E29" s="440"/>
      <c r="F29" s="171"/>
      <c r="G29" s="324"/>
      <c r="H29" s="324"/>
      <c r="I29" s="324"/>
      <c r="J29" s="324"/>
      <c r="K29" s="324"/>
    </row>
    <row r="30" spans="1:11" ht="15.75">
      <c r="A30" s="1104"/>
      <c r="B30" s="1102"/>
      <c r="C30" s="35" t="s">
        <v>33</v>
      </c>
      <c r="D30" s="440"/>
      <c r="E30" s="440"/>
      <c r="F30" s="171"/>
      <c r="G30" s="324"/>
      <c r="H30" s="324"/>
      <c r="I30" s="324"/>
      <c r="J30" s="324"/>
      <c r="K30" s="324"/>
    </row>
    <row r="31" spans="1:11" ht="15.75">
      <c r="A31" s="1104"/>
      <c r="B31" s="1101"/>
      <c r="C31" s="35" t="s">
        <v>151</v>
      </c>
      <c r="D31" s="440"/>
      <c r="E31" s="440"/>
      <c r="F31" s="171"/>
      <c r="G31" s="324"/>
      <c r="H31" s="324"/>
      <c r="I31" s="324"/>
      <c r="J31" s="324"/>
      <c r="K31" s="324"/>
    </row>
    <row r="32" spans="1:11" ht="15.75">
      <c r="A32" s="1104"/>
      <c r="B32" s="1100" t="s">
        <v>35</v>
      </c>
      <c r="C32" s="35" t="s">
        <v>36</v>
      </c>
      <c r="D32" s="440"/>
      <c r="E32" s="440"/>
      <c r="F32" s="171"/>
      <c r="G32" s="324"/>
      <c r="H32" s="324"/>
      <c r="I32" s="324"/>
      <c r="J32" s="324"/>
      <c r="K32" s="324"/>
    </row>
    <row r="33" spans="1:11" ht="15.75">
      <c r="A33" s="1104"/>
      <c r="B33" s="1102"/>
      <c r="C33" s="35" t="s">
        <v>37</v>
      </c>
      <c r="D33" s="440"/>
      <c r="E33" s="440"/>
      <c r="F33" s="171"/>
      <c r="G33" s="324"/>
      <c r="H33" s="324"/>
      <c r="I33" s="324"/>
      <c r="J33" s="324"/>
      <c r="K33" s="324"/>
    </row>
    <row r="34" spans="1:11" ht="15.75">
      <c r="A34" s="1104"/>
      <c r="B34" s="1102"/>
      <c r="C34" s="35" t="s">
        <v>38</v>
      </c>
      <c r="D34" s="440"/>
      <c r="E34" s="440"/>
      <c r="F34" s="171"/>
      <c r="G34" s="324"/>
      <c r="H34" s="324"/>
      <c r="I34" s="324"/>
      <c r="J34" s="324"/>
      <c r="K34" s="324"/>
    </row>
    <row r="35" spans="1:11" ht="15.75">
      <c r="A35" s="1104"/>
      <c r="B35" s="1102"/>
      <c r="C35" s="35" t="s">
        <v>39</v>
      </c>
      <c r="D35" s="440"/>
      <c r="E35" s="440"/>
      <c r="F35" s="171"/>
      <c r="G35" s="324"/>
      <c r="H35" s="324"/>
      <c r="I35" s="324"/>
      <c r="J35" s="324"/>
      <c r="K35" s="324"/>
    </row>
    <row r="36" spans="1:11" ht="15.75">
      <c r="A36" s="1104"/>
      <c r="B36" s="1102"/>
      <c r="C36" s="35" t="s">
        <v>40</v>
      </c>
      <c r="D36" s="440"/>
      <c r="E36" s="440"/>
      <c r="F36" s="171"/>
      <c r="G36" s="324"/>
      <c r="H36" s="324"/>
      <c r="I36" s="324"/>
      <c r="J36" s="324"/>
      <c r="K36" s="324"/>
    </row>
    <row r="37" spans="1:11" ht="15.75">
      <c r="A37" s="1104"/>
      <c r="B37" s="1101"/>
      <c r="C37" s="35" t="s">
        <v>152</v>
      </c>
      <c r="D37" s="440"/>
      <c r="E37" s="440"/>
      <c r="F37" s="171"/>
      <c r="G37" s="324"/>
      <c r="H37" s="324"/>
      <c r="I37" s="324"/>
      <c r="J37" s="324"/>
      <c r="K37" s="324"/>
    </row>
    <row r="38" spans="1:11" ht="15.75">
      <c r="A38" s="1104"/>
      <c r="B38" s="1100" t="s">
        <v>42</v>
      </c>
      <c r="C38" s="35" t="s">
        <v>43</v>
      </c>
      <c r="D38" s="440"/>
      <c r="E38" s="440"/>
      <c r="F38" s="171"/>
      <c r="G38" s="324"/>
      <c r="H38" s="324"/>
      <c r="I38" s="324"/>
      <c r="J38" s="324"/>
      <c r="K38" s="324"/>
    </row>
    <row r="39" spans="1:11" ht="15.75">
      <c r="A39" s="1104"/>
      <c r="B39" s="1102"/>
      <c r="C39" s="35" t="s">
        <v>44</v>
      </c>
      <c r="D39" s="440"/>
      <c r="E39" s="440"/>
      <c r="F39" s="171"/>
      <c r="G39" s="324"/>
      <c r="H39" s="324"/>
      <c r="I39" s="324"/>
      <c r="J39" s="324"/>
      <c r="K39" s="324"/>
    </row>
    <row r="40" spans="1:11" ht="15.75">
      <c r="A40" s="1104"/>
      <c r="B40" s="1102"/>
      <c r="C40" s="35" t="s">
        <v>153</v>
      </c>
      <c r="D40" s="440"/>
      <c r="E40" s="440"/>
      <c r="F40" s="171"/>
      <c r="G40" s="324"/>
      <c r="H40" s="324"/>
      <c r="I40" s="324"/>
      <c r="J40" s="324"/>
      <c r="K40" s="324"/>
    </row>
    <row r="41" spans="1:11" ht="15.75">
      <c r="A41" s="1105"/>
      <c r="B41" s="1101"/>
      <c r="C41" s="35" t="s">
        <v>46</v>
      </c>
      <c r="D41" s="440"/>
      <c r="E41" s="440"/>
      <c r="F41" s="171"/>
      <c r="G41" s="324"/>
      <c r="H41" s="324"/>
      <c r="I41" s="324"/>
      <c r="J41" s="324"/>
      <c r="K41" s="324"/>
    </row>
    <row r="42" spans="1:11" ht="15.75">
      <c r="A42" s="1097" t="s">
        <v>147</v>
      </c>
      <c r="B42" s="1098"/>
      <c r="C42" s="1099"/>
      <c r="D42" s="758"/>
      <c r="E42" s="758"/>
      <c r="F42" s="759"/>
      <c r="G42" s="760"/>
      <c r="H42" s="760"/>
      <c r="I42" s="760"/>
      <c r="J42" s="760"/>
      <c r="K42" s="760"/>
    </row>
    <row r="43" spans="1:11" ht="15.75">
      <c r="A43" s="1106" t="s">
        <v>154</v>
      </c>
      <c r="B43" s="851" t="s">
        <v>47</v>
      </c>
      <c r="C43" s="35" t="s">
        <v>48</v>
      </c>
      <c r="D43" s="441"/>
      <c r="E43" s="441"/>
      <c r="F43" s="146"/>
      <c r="G43" s="118"/>
      <c r="H43" s="118"/>
      <c r="I43" s="118"/>
      <c r="J43" s="118"/>
      <c r="K43" s="123"/>
    </row>
    <row r="44" spans="1:11" ht="15.75">
      <c r="A44" s="1107"/>
      <c r="B44" s="852"/>
      <c r="C44" s="159" t="s">
        <v>257</v>
      </c>
      <c r="D44" s="441"/>
      <c r="E44" s="441"/>
      <c r="F44" s="146"/>
      <c r="G44" s="118"/>
      <c r="H44" s="118"/>
      <c r="I44" s="118"/>
      <c r="J44" s="118"/>
      <c r="K44" s="123"/>
    </row>
    <row r="45" spans="1:11" ht="15.75">
      <c r="A45" s="1107"/>
      <c r="B45" s="852"/>
      <c r="C45" s="35" t="s">
        <v>50</v>
      </c>
      <c r="D45" s="441"/>
      <c r="E45" s="441"/>
      <c r="F45" s="146"/>
      <c r="G45" s="118"/>
      <c r="H45" s="118"/>
      <c r="I45" s="118"/>
      <c r="J45" s="118"/>
      <c r="K45" s="123"/>
    </row>
    <row r="46" spans="1:11" ht="15.75">
      <c r="A46" s="1107"/>
      <c r="B46" s="852"/>
      <c r="C46" s="35" t="s">
        <v>51</v>
      </c>
      <c r="D46" s="441"/>
      <c r="E46" s="441"/>
      <c r="F46" s="146"/>
      <c r="G46" s="118"/>
      <c r="H46" s="118"/>
      <c r="I46" s="118"/>
      <c r="J46" s="118"/>
      <c r="K46" s="123"/>
    </row>
    <row r="47" spans="1:11" ht="15.75">
      <c r="A47" s="1107"/>
      <c r="B47" s="852"/>
      <c r="C47" s="35" t="s">
        <v>52</v>
      </c>
      <c r="D47" s="441"/>
      <c r="E47" s="441"/>
      <c r="F47" s="146"/>
      <c r="G47" s="118"/>
      <c r="H47" s="118"/>
      <c r="I47" s="118"/>
      <c r="J47" s="118"/>
      <c r="K47" s="123"/>
    </row>
    <row r="48" spans="1:11" ht="15.75">
      <c r="A48" s="1107"/>
      <c r="B48" s="852"/>
      <c r="C48" s="512" t="s">
        <v>53</v>
      </c>
      <c r="D48" s="441">
        <v>3</v>
      </c>
      <c r="E48" s="441">
        <v>432</v>
      </c>
      <c r="F48" s="146">
        <v>0.99623655913978504</v>
      </c>
      <c r="G48" s="118">
        <v>0.71827889447236182</v>
      </c>
      <c r="H48" s="118">
        <v>0.77272727272727271</v>
      </c>
      <c r="I48" s="118">
        <v>0.95701643489254107</v>
      </c>
      <c r="J48" s="118">
        <v>0.75502512562814073</v>
      </c>
      <c r="K48" s="194">
        <v>0.10776942355889724</v>
      </c>
    </row>
    <row r="49" spans="1:11" ht="15.75">
      <c r="A49" s="1107"/>
      <c r="B49" s="852"/>
      <c r="C49" s="512" t="s">
        <v>54</v>
      </c>
      <c r="D49" s="441"/>
      <c r="E49" s="441"/>
      <c r="F49" s="146"/>
      <c r="G49" s="118"/>
      <c r="H49" s="118"/>
      <c r="I49" s="118"/>
      <c r="J49" s="118"/>
      <c r="K49" s="194"/>
    </row>
    <row r="50" spans="1:11" ht="15.75">
      <c r="A50" s="1108"/>
      <c r="B50" s="918"/>
      <c r="C50" s="512" t="s">
        <v>155</v>
      </c>
      <c r="D50" s="441">
        <v>1</v>
      </c>
      <c r="E50" s="441">
        <v>200</v>
      </c>
      <c r="F50" s="146">
        <v>0.90617921146953406</v>
      </c>
      <c r="G50" s="118">
        <v>8.9583333333333334E-2</v>
      </c>
      <c r="H50" s="118"/>
      <c r="I50" s="118">
        <v>1</v>
      </c>
      <c r="J50" s="118">
        <v>0.37222222222222223</v>
      </c>
      <c r="K50" s="194">
        <v>6.030150753768844E-2</v>
      </c>
    </row>
    <row r="51" spans="1:11" ht="15.75">
      <c r="A51" s="1097" t="s">
        <v>147</v>
      </c>
      <c r="B51" s="1098"/>
      <c r="C51" s="1099"/>
      <c r="D51" s="758">
        <v>4</v>
      </c>
      <c r="E51" s="758">
        <v>632</v>
      </c>
      <c r="F51" s="759">
        <v>0.96773739848464235</v>
      </c>
      <c r="G51" s="760">
        <v>0.52249134948096887</v>
      </c>
      <c r="H51" s="760">
        <v>0.77272727272727271</v>
      </c>
      <c r="I51" s="760">
        <v>0.96576032225579056</v>
      </c>
      <c r="J51" s="760">
        <v>0.63581314878892736</v>
      </c>
      <c r="K51" s="760">
        <v>9.4847241222070222E-2</v>
      </c>
    </row>
    <row r="52" spans="1:11" ht="15.75" customHeight="1">
      <c r="A52" s="1106" t="s">
        <v>156</v>
      </c>
      <c r="B52" s="864" t="s">
        <v>56</v>
      </c>
      <c r="C52" s="35" t="s">
        <v>57</v>
      </c>
      <c r="D52" s="440"/>
      <c r="E52" s="440"/>
      <c r="F52" s="171"/>
      <c r="G52" s="324"/>
      <c r="H52" s="324"/>
      <c r="I52" s="324"/>
      <c r="J52" s="324"/>
      <c r="K52" s="324"/>
    </row>
    <row r="53" spans="1:11" ht="15.75">
      <c r="A53" s="1107"/>
      <c r="B53" s="865"/>
      <c r="C53" s="35" t="s">
        <v>58</v>
      </c>
      <c r="D53" s="440"/>
      <c r="E53" s="440"/>
      <c r="F53" s="171"/>
      <c r="G53" s="324"/>
      <c r="H53" s="324"/>
      <c r="I53" s="324"/>
      <c r="J53" s="324"/>
      <c r="K53" s="324"/>
    </row>
    <row r="54" spans="1:11" ht="15.75">
      <c r="A54" s="1107"/>
      <c r="B54" s="866"/>
      <c r="C54" s="35" t="s">
        <v>157</v>
      </c>
      <c r="D54" s="440"/>
      <c r="E54" s="440"/>
      <c r="F54" s="171"/>
      <c r="G54" s="324"/>
      <c r="H54" s="324"/>
      <c r="I54" s="324"/>
      <c r="J54" s="324"/>
      <c r="K54" s="324"/>
    </row>
    <row r="55" spans="1:11" ht="15.75">
      <c r="A55" s="1107"/>
      <c r="B55" s="851" t="s">
        <v>60</v>
      </c>
      <c r="C55" s="35" t="s">
        <v>61</v>
      </c>
      <c r="D55" s="441"/>
      <c r="E55" s="441"/>
      <c r="F55" s="146"/>
      <c r="G55" s="118"/>
      <c r="H55" s="118"/>
      <c r="I55" s="118"/>
      <c r="J55" s="118"/>
      <c r="K55" s="123"/>
    </row>
    <row r="56" spans="1:11" ht="15.75">
      <c r="A56" s="1107"/>
      <c r="B56" s="852"/>
      <c r="C56" s="35" t="s">
        <v>62</v>
      </c>
      <c r="D56" s="441"/>
      <c r="E56" s="441"/>
      <c r="F56" s="146"/>
      <c r="G56" s="118"/>
      <c r="H56" s="118"/>
      <c r="I56" s="118"/>
      <c r="J56" s="118"/>
      <c r="K56" s="123"/>
    </row>
    <row r="57" spans="1:11" ht="15.75">
      <c r="A57" s="1107"/>
      <c r="B57" s="852"/>
      <c r="C57" s="160" t="s">
        <v>258</v>
      </c>
      <c r="D57" s="441">
        <v>1</v>
      </c>
      <c r="E57" s="441">
        <v>80</v>
      </c>
      <c r="F57" s="146">
        <v>0.91666666666666663</v>
      </c>
      <c r="G57" s="118">
        <v>0</v>
      </c>
      <c r="H57" s="118">
        <v>0.625</v>
      </c>
      <c r="I57" s="118">
        <v>0</v>
      </c>
      <c r="J57" s="118">
        <v>3.794127350709337E-3</v>
      </c>
      <c r="K57" s="194">
        <v>0.19047619047619047</v>
      </c>
    </row>
    <row r="58" spans="1:11" ht="15.75">
      <c r="A58" s="1107"/>
      <c r="B58" s="852"/>
      <c r="C58" s="35" t="s">
        <v>64</v>
      </c>
      <c r="D58" s="441"/>
      <c r="E58" s="441"/>
      <c r="F58" s="146"/>
      <c r="G58" s="118"/>
      <c r="H58" s="118"/>
      <c r="I58" s="118"/>
      <c r="J58" s="118"/>
      <c r="K58" s="123"/>
    </row>
    <row r="59" spans="1:11" ht="15.75">
      <c r="A59" s="1107"/>
      <c r="B59" s="852"/>
      <c r="C59" s="35" t="s">
        <v>65</v>
      </c>
      <c r="D59" s="441"/>
      <c r="E59" s="441"/>
      <c r="F59" s="146"/>
      <c r="G59" s="118"/>
      <c r="H59" s="118"/>
      <c r="I59" s="118"/>
      <c r="J59" s="118"/>
      <c r="K59" s="123"/>
    </row>
    <row r="60" spans="1:11" ht="15.75">
      <c r="A60" s="1107"/>
      <c r="B60" s="918"/>
      <c r="C60" s="35" t="s">
        <v>66</v>
      </c>
      <c r="D60" s="441"/>
      <c r="E60" s="441"/>
      <c r="F60" s="146"/>
      <c r="G60" s="118"/>
      <c r="H60" s="118"/>
      <c r="I60" s="118"/>
      <c r="J60" s="118"/>
      <c r="K60" s="123"/>
    </row>
    <row r="61" spans="1:11" ht="15.75">
      <c r="A61" s="1107"/>
      <c r="B61" s="1100" t="s">
        <v>67</v>
      </c>
      <c r="C61" s="35" t="s">
        <v>68</v>
      </c>
      <c r="D61" s="440"/>
      <c r="E61" s="440"/>
      <c r="F61" s="171"/>
      <c r="G61" s="324"/>
      <c r="H61" s="324"/>
      <c r="I61" s="324"/>
      <c r="J61" s="324"/>
      <c r="K61" s="324"/>
    </row>
    <row r="62" spans="1:11" ht="15.75">
      <c r="A62" s="1107"/>
      <c r="B62" s="1102"/>
      <c r="C62" s="35" t="s">
        <v>69</v>
      </c>
      <c r="D62" s="440"/>
      <c r="E62" s="440"/>
      <c r="F62" s="171"/>
      <c r="G62" s="324"/>
      <c r="H62" s="324"/>
      <c r="I62" s="324"/>
      <c r="J62" s="324"/>
      <c r="K62" s="324"/>
    </row>
    <row r="63" spans="1:11" ht="15.75">
      <c r="A63" s="1107"/>
      <c r="B63" s="1102"/>
      <c r="C63" s="35" t="s">
        <v>70</v>
      </c>
      <c r="D63" s="440"/>
      <c r="E63" s="440"/>
      <c r="F63" s="171"/>
      <c r="G63" s="324"/>
      <c r="H63" s="324"/>
      <c r="I63" s="324"/>
      <c r="J63" s="324"/>
      <c r="K63" s="324"/>
    </row>
    <row r="64" spans="1:11" ht="15.75">
      <c r="A64" s="1107"/>
      <c r="B64" s="1101"/>
      <c r="C64" s="35" t="s">
        <v>158</v>
      </c>
      <c r="D64" s="440"/>
      <c r="E64" s="440"/>
      <c r="F64" s="171"/>
      <c r="G64" s="324"/>
      <c r="H64" s="324"/>
      <c r="I64" s="324"/>
      <c r="J64" s="324"/>
      <c r="K64" s="324"/>
    </row>
    <row r="65" spans="1:11" ht="15.75" customHeight="1">
      <c r="A65" s="1107"/>
      <c r="B65" s="864" t="s">
        <v>159</v>
      </c>
      <c r="C65" s="35" t="s">
        <v>160</v>
      </c>
      <c r="D65" s="440"/>
      <c r="E65" s="440"/>
      <c r="F65" s="171"/>
      <c r="G65" s="324"/>
      <c r="H65" s="324"/>
      <c r="I65" s="324"/>
      <c r="J65" s="324"/>
      <c r="K65" s="324"/>
    </row>
    <row r="66" spans="1:11" ht="15.75">
      <c r="A66" s="1107"/>
      <c r="B66" s="865"/>
      <c r="C66" s="35" t="s">
        <v>74</v>
      </c>
      <c r="D66" s="440"/>
      <c r="E66" s="440"/>
      <c r="F66" s="171"/>
      <c r="G66" s="324"/>
      <c r="H66" s="324"/>
      <c r="I66" s="324"/>
      <c r="J66" s="324"/>
      <c r="K66" s="324"/>
    </row>
    <row r="67" spans="1:11" ht="15.75">
      <c r="A67" s="1108"/>
      <c r="B67" s="866"/>
      <c r="C67" s="35" t="s">
        <v>161</v>
      </c>
      <c r="D67" s="440"/>
      <c r="E67" s="440"/>
      <c r="F67" s="171"/>
      <c r="G67" s="324"/>
      <c r="H67" s="324"/>
      <c r="I67" s="324"/>
      <c r="J67" s="324"/>
      <c r="K67" s="324"/>
    </row>
    <row r="68" spans="1:11" ht="15.75">
      <c r="A68" s="1097" t="s">
        <v>147</v>
      </c>
      <c r="B68" s="1098"/>
      <c r="C68" s="1099"/>
      <c r="D68" s="758">
        <v>1</v>
      </c>
      <c r="E68" s="758">
        <v>80</v>
      </c>
      <c r="F68" s="759">
        <v>0.91666666666666663</v>
      </c>
      <c r="G68" s="760">
        <v>0</v>
      </c>
      <c r="H68" s="760">
        <v>0.625</v>
      </c>
      <c r="I68" s="760">
        <v>0</v>
      </c>
      <c r="J68" s="760">
        <v>3.794127350709337E-3</v>
      </c>
      <c r="K68" s="760">
        <v>0.19047619047619047</v>
      </c>
    </row>
    <row r="69" spans="1:11" ht="15.75">
      <c r="A69" s="1103" t="s">
        <v>162</v>
      </c>
      <c r="B69" s="502" t="s">
        <v>163</v>
      </c>
      <c r="C69" s="35" t="s">
        <v>164</v>
      </c>
      <c r="D69" s="440"/>
      <c r="E69" s="440"/>
      <c r="F69" s="171"/>
      <c r="G69" s="324"/>
      <c r="H69" s="324"/>
      <c r="I69" s="324"/>
      <c r="J69" s="324"/>
      <c r="K69" s="324"/>
    </row>
    <row r="70" spans="1:11" ht="15.75">
      <c r="A70" s="1104"/>
      <c r="B70" s="1100" t="s">
        <v>78</v>
      </c>
      <c r="C70" s="35" t="s">
        <v>165</v>
      </c>
      <c r="D70" s="440"/>
      <c r="E70" s="440"/>
      <c r="F70" s="171"/>
      <c r="G70" s="324"/>
      <c r="H70" s="324"/>
      <c r="I70" s="324"/>
      <c r="J70" s="324"/>
      <c r="K70" s="324"/>
    </row>
    <row r="71" spans="1:11" ht="15.75">
      <c r="A71" s="1104"/>
      <c r="B71" s="1101"/>
      <c r="C71" s="35" t="s">
        <v>80</v>
      </c>
      <c r="D71" s="440"/>
      <c r="E71" s="440"/>
      <c r="F71" s="171"/>
      <c r="G71" s="324"/>
      <c r="H71" s="324"/>
      <c r="I71" s="324"/>
      <c r="J71" s="324"/>
      <c r="K71" s="324"/>
    </row>
    <row r="72" spans="1:11" ht="15.75">
      <c r="A72" s="1104"/>
      <c r="B72" s="1100" t="s">
        <v>81</v>
      </c>
      <c r="C72" s="35" t="s">
        <v>82</v>
      </c>
      <c r="D72" s="440"/>
      <c r="E72" s="440"/>
      <c r="F72" s="171"/>
      <c r="G72" s="324"/>
      <c r="H72" s="324"/>
      <c r="I72" s="324"/>
      <c r="J72" s="324"/>
      <c r="K72" s="324"/>
    </row>
    <row r="73" spans="1:11" ht="15.75">
      <c r="A73" s="1104"/>
      <c r="B73" s="1101"/>
      <c r="C73" s="35" t="s">
        <v>83</v>
      </c>
      <c r="D73" s="440"/>
      <c r="E73" s="440"/>
      <c r="F73" s="171"/>
      <c r="G73" s="324"/>
      <c r="H73" s="324"/>
      <c r="I73" s="324"/>
      <c r="J73" s="324"/>
      <c r="K73" s="324"/>
    </row>
    <row r="74" spans="1:11" ht="15.75">
      <c r="A74" s="1104"/>
      <c r="B74" s="1100" t="s">
        <v>84</v>
      </c>
      <c r="C74" s="35" t="s">
        <v>85</v>
      </c>
      <c r="D74" s="440"/>
      <c r="E74" s="440"/>
      <c r="F74" s="171"/>
      <c r="G74" s="324"/>
      <c r="H74" s="324"/>
      <c r="I74" s="324"/>
      <c r="J74" s="324"/>
      <c r="K74" s="324"/>
    </row>
    <row r="75" spans="1:11" ht="15.75">
      <c r="A75" s="1104"/>
      <c r="B75" s="1101"/>
      <c r="C75" s="35" t="s">
        <v>86</v>
      </c>
      <c r="D75" s="440"/>
      <c r="E75" s="440"/>
      <c r="F75" s="171"/>
      <c r="G75" s="324"/>
      <c r="H75" s="324"/>
      <c r="I75" s="324"/>
      <c r="J75" s="324"/>
      <c r="K75" s="324"/>
    </row>
    <row r="76" spans="1:11" ht="15.75">
      <c r="A76" s="1104"/>
      <c r="B76" s="1100" t="s">
        <v>87</v>
      </c>
      <c r="C76" s="35" t="s">
        <v>88</v>
      </c>
      <c r="D76" s="440"/>
      <c r="E76" s="440"/>
      <c r="F76" s="171"/>
      <c r="G76" s="324"/>
      <c r="H76" s="324"/>
      <c r="I76" s="324"/>
      <c r="J76" s="324"/>
      <c r="K76" s="324"/>
    </row>
    <row r="77" spans="1:11" ht="15.75">
      <c r="A77" s="1104"/>
      <c r="B77" s="1102"/>
      <c r="C77" s="35" t="s">
        <v>89</v>
      </c>
      <c r="D77" s="440"/>
      <c r="E77" s="440"/>
      <c r="F77" s="171"/>
      <c r="G77" s="324"/>
      <c r="H77" s="324"/>
      <c r="I77" s="324"/>
      <c r="J77" s="324"/>
      <c r="K77" s="324"/>
    </row>
    <row r="78" spans="1:11" ht="15.75">
      <c r="A78" s="1104"/>
      <c r="B78" s="1102"/>
      <c r="C78" s="35" t="s">
        <v>90</v>
      </c>
      <c r="D78" s="440"/>
      <c r="E78" s="440"/>
      <c r="F78" s="171"/>
      <c r="G78" s="324"/>
      <c r="H78" s="324"/>
      <c r="I78" s="324"/>
      <c r="J78" s="324"/>
      <c r="K78" s="324"/>
    </row>
    <row r="79" spans="1:11" ht="15.75">
      <c r="A79" s="1104"/>
      <c r="B79" s="1101"/>
      <c r="C79" s="35" t="s">
        <v>166</v>
      </c>
      <c r="D79" s="440"/>
      <c r="E79" s="440"/>
      <c r="F79" s="171"/>
      <c r="G79" s="324"/>
      <c r="H79" s="324"/>
      <c r="I79" s="324"/>
      <c r="J79" s="324"/>
      <c r="K79" s="324"/>
    </row>
    <row r="80" spans="1:11" ht="15.75">
      <c r="A80" s="1104"/>
      <c r="B80" s="1100" t="s">
        <v>167</v>
      </c>
      <c r="C80" s="35" t="s">
        <v>93</v>
      </c>
      <c r="D80" s="440"/>
      <c r="E80" s="440"/>
      <c r="F80" s="171"/>
      <c r="G80" s="324"/>
      <c r="H80" s="324"/>
      <c r="I80" s="324"/>
      <c r="J80" s="324"/>
      <c r="K80" s="324"/>
    </row>
    <row r="81" spans="1:11" ht="15.75">
      <c r="A81" s="1104"/>
      <c r="B81" s="1102"/>
      <c r="C81" s="35" t="s">
        <v>168</v>
      </c>
      <c r="D81" s="440"/>
      <c r="E81" s="440"/>
      <c r="F81" s="171"/>
      <c r="G81" s="324"/>
      <c r="H81" s="324"/>
      <c r="I81" s="324"/>
      <c r="J81" s="324"/>
      <c r="K81" s="324"/>
    </row>
    <row r="82" spans="1:11" ht="15.75">
      <c r="A82" s="1104"/>
      <c r="B82" s="1101"/>
      <c r="C82" s="35" t="s">
        <v>169</v>
      </c>
      <c r="D82" s="440"/>
      <c r="E82" s="440"/>
      <c r="F82" s="171"/>
      <c r="G82" s="324"/>
      <c r="H82" s="324"/>
      <c r="I82" s="324"/>
      <c r="J82" s="324"/>
      <c r="K82" s="324"/>
    </row>
    <row r="83" spans="1:11" ht="15.75">
      <c r="A83" s="1104"/>
      <c r="B83" s="1100" t="s">
        <v>170</v>
      </c>
      <c r="C83" s="35" t="s">
        <v>171</v>
      </c>
      <c r="D83" s="440"/>
      <c r="E83" s="440"/>
      <c r="F83" s="171"/>
      <c r="G83" s="324"/>
      <c r="H83" s="324"/>
      <c r="I83" s="324"/>
      <c r="J83" s="324"/>
      <c r="K83" s="324"/>
    </row>
    <row r="84" spans="1:11" ht="15.75">
      <c r="A84" s="1104"/>
      <c r="B84" s="1102"/>
      <c r="C84" s="35" t="s">
        <v>172</v>
      </c>
      <c r="D84" s="440"/>
      <c r="E84" s="440"/>
      <c r="F84" s="171"/>
      <c r="G84" s="324"/>
      <c r="H84" s="324"/>
      <c r="I84" s="324"/>
      <c r="J84" s="324"/>
      <c r="K84" s="324"/>
    </row>
    <row r="85" spans="1:11" ht="15.75">
      <c r="A85" s="1105"/>
      <c r="B85" s="1101"/>
      <c r="C85" s="35" t="s">
        <v>173</v>
      </c>
      <c r="D85" s="440"/>
      <c r="E85" s="440"/>
      <c r="F85" s="171"/>
      <c r="G85" s="324"/>
      <c r="H85" s="324"/>
      <c r="I85" s="324"/>
      <c r="J85" s="324"/>
      <c r="K85" s="324"/>
    </row>
    <row r="86" spans="1:11" ht="15.75">
      <c r="A86" s="1097" t="s">
        <v>147</v>
      </c>
      <c r="B86" s="1098"/>
      <c r="C86" s="1099"/>
      <c r="D86" s="758"/>
      <c r="E86" s="758"/>
      <c r="F86" s="759"/>
      <c r="G86" s="760"/>
      <c r="H86" s="760"/>
      <c r="I86" s="760"/>
      <c r="J86" s="760"/>
      <c r="K86" s="760"/>
    </row>
    <row r="87" spans="1:11" ht="15.75">
      <c r="A87" s="1103" t="s">
        <v>174</v>
      </c>
      <c r="B87" s="1100" t="s">
        <v>100</v>
      </c>
      <c r="C87" s="35" t="s">
        <v>101</v>
      </c>
      <c r="D87" s="440"/>
      <c r="E87" s="440"/>
      <c r="F87" s="171"/>
      <c r="G87" s="324"/>
      <c r="H87" s="324"/>
      <c r="I87" s="324"/>
      <c r="J87" s="324"/>
      <c r="K87" s="324"/>
    </row>
    <row r="88" spans="1:11" ht="15.75">
      <c r="A88" s="1104"/>
      <c r="B88" s="1102"/>
      <c r="C88" s="35" t="s">
        <v>102</v>
      </c>
      <c r="D88" s="440"/>
      <c r="E88" s="440"/>
      <c r="F88" s="171"/>
      <c r="G88" s="324"/>
      <c r="H88" s="324"/>
      <c r="I88" s="324"/>
      <c r="J88" s="324"/>
      <c r="K88" s="324"/>
    </row>
    <row r="89" spans="1:11" ht="15.75">
      <c r="A89" s="1104"/>
      <c r="B89" s="1101"/>
      <c r="C89" s="35" t="s">
        <v>103</v>
      </c>
      <c r="D89" s="440"/>
      <c r="E89" s="440"/>
      <c r="F89" s="171"/>
      <c r="G89" s="324"/>
      <c r="H89" s="324"/>
      <c r="I89" s="324"/>
      <c r="J89" s="324"/>
      <c r="K89" s="324"/>
    </row>
    <row r="90" spans="1:11" ht="15.75">
      <c r="A90" s="1104"/>
      <c r="B90" s="502" t="s">
        <v>104</v>
      </c>
      <c r="C90" s="35" t="s">
        <v>105</v>
      </c>
      <c r="D90" s="440"/>
      <c r="E90" s="440"/>
      <c r="F90" s="171"/>
      <c r="G90" s="324"/>
      <c r="H90" s="324"/>
      <c r="I90" s="324"/>
      <c r="J90" s="324"/>
      <c r="K90" s="324"/>
    </row>
    <row r="91" spans="1:11" ht="15.75">
      <c r="A91" s="1104"/>
      <c r="B91" s="1100" t="s">
        <v>175</v>
      </c>
      <c r="C91" s="35" t="s">
        <v>107</v>
      </c>
      <c r="D91" s="440"/>
      <c r="E91" s="440"/>
      <c r="F91" s="171"/>
      <c r="G91" s="324"/>
      <c r="H91" s="324"/>
      <c r="I91" s="324"/>
      <c r="J91" s="324"/>
      <c r="K91" s="324"/>
    </row>
    <row r="92" spans="1:11" ht="15.75">
      <c r="A92" s="1104"/>
      <c r="B92" s="1102"/>
      <c r="C92" s="35" t="s">
        <v>108</v>
      </c>
      <c r="D92" s="440"/>
      <c r="E92" s="440"/>
      <c r="F92" s="171"/>
      <c r="G92" s="324"/>
      <c r="H92" s="324"/>
      <c r="I92" s="324"/>
      <c r="J92" s="324"/>
      <c r="K92" s="324"/>
    </row>
    <row r="93" spans="1:11" ht="15.75">
      <c r="A93" s="1105"/>
      <c r="B93" s="1101"/>
      <c r="C93" s="35" t="s">
        <v>176</v>
      </c>
      <c r="D93" s="440"/>
      <c r="E93" s="440"/>
      <c r="F93" s="171"/>
      <c r="G93" s="324"/>
      <c r="H93" s="324"/>
      <c r="I93" s="324"/>
      <c r="J93" s="324"/>
      <c r="K93" s="324"/>
    </row>
    <row r="94" spans="1:11" ht="15.75">
      <c r="A94" s="1097" t="s">
        <v>147</v>
      </c>
      <c r="B94" s="1098"/>
      <c r="C94" s="1099"/>
      <c r="D94" s="758"/>
      <c r="E94" s="758"/>
      <c r="F94" s="759"/>
      <c r="G94" s="760"/>
      <c r="H94" s="760"/>
      <c r="I94" s="760"/>
      <c r="J94" s="760"/>
      <c r="K94" s="760"/>
    </row>
    <row r="95" spans="1:11" ht="15.75">
      <c r="A95" s="1106" t="s">
        <v>177</v>
      </c>
      <c r="B95" s="1100" t="s">
        <v>110</v>
      </c>
      <c r="C95" s="35" t="s">
        <v>111</v>
      </c>
      <c r="D95" s="440"/>
      <c r="E95" s="440"/>
      <c r="F95" s="171"/>
      <c r="G95" s="324"/>
      <c r="H95" s="324"/>
      <c r="I95" s="324"/>
      <c r="J95" s="324"/>
      <c r="K95" s="324"/>
    </row>
    <row r="96" spans="1:11" ht="15.75">
      <c r="A96" s="1107"/>
      <c r="B96" s="1102"/>
      <c r="C96" s="35" t="s">
        <v>112</v>
      </c>
      <c r="D96" s="440"/>
      <c r="E96" s="440"/>
      <c r="F96" s="171"/>
      <c r="G96" s="324"/>
      <c r="H96" s="324"/>
      <c r="I96" s="324"/>
      <c r="J96" s="324"/>
      <c r="K96" s="324"/>
    </row>
    <row r="97" spans="1:11" ht="20.100000000000001" customHeight="1">
      <c r="A97" s="1107"/>
      <c r="B97" s="1101"/>
      <c r="C97" s="35" t="s">
        <v>178</v>
      </c>
      <c r="D97" s="440"/>
      <c r="E97" s="440"/>
      <c r="F97" s="171"/>
      <c r="G97" s="324"/>
      <c r="H97" s="324"/>
      <c r="I97" s="324"/>
      <c r="J97" s="324"/>
      <c r="K97" s="324"/>
    </row>
    <row r="98" spans="1:11" ht="20.100000000000001" customHeight="1">
      <c r="A98" s="1107"/>
      <c r="B98" s="813" t="s">
        <v>114</v>
      </c>
      <c r="C98" s="35" t="s">
        <v>179</v>
      </c>
      <c r="D98" s="438"/>
      <c r="E98" s="438"/>
      <c r="F98" s="172"/>
      <c r="G98" s="118"/>
      <c r="H98" s="118"/>
      <c r="I98" s="118"/>
      <c r="J98" s="118"/>
      <c r="K98" s="200"/>
    </row>
    <row r="99" spans="1:11" ht="20.100000000000001" customHeight="1">
      <c r="A99" s="1107"/>
      <c r="B99" s="814"/>
      <c r="C99" s="512" t="s">
        <v>116</v>
      </c>
      <c r="D99" s="438">
        <v>1</v>
      </c>
      <c r="E99" s="438">
        <v>40</v>
      </c>
      <c r="F99" s="146">
        <v>1.0287724014336919</v>
      </c>
      <c r="G99" s="118">
        <v>0.19770773638968481</v>
      </c>
      <c r="H99" s="118">
        <v>2</v>
      </c>
      <c r="I99" s="118">
        <v>1</v>
      </c>
      <c r="J99" s="118">
        <v>5.1575931232091692E-2</v>
      </c>
      <c r="K99" s="751">
        <v>0.13937282229965156</v>
      </c>
    </row>
    <row r="100" spans="1:11" ht="20.100000000000001" customHeight="1">
      <c r="A100" s="1107"/>
      <c r="B100" s="875"/>
      <c r="C100" s="35" t="s">
        <v>117</v>
      </c>
      <c r="D100" s="438"/>
      <c r="E100" s="438"/>
      <c r="F100" s="172"/>
      <c r="G100" s="118"/>
      <c r="H100" s="118"/>
      <c r="I100" s="118"/>
      <c r="J100" s="118"/>
      <c r="K100" s="200"/>
    </row>
    <row r="101" spans="1:11" ht="20.100000000000001" customHeight="1">
      <c r="A101" s="1107"/>
      <c r="B101" s="1100" t="s">
        <v>180</v>
      </c>
      <c r="C101" s="35" t="s">
        <v>181</v>
      </c>
      <c r="D101" s="440"/>
      <c r="E101" s="440"/>
      <c r="F101" s="171"/>
      <c r="G101" s="324"/>
      <c r="H101" s="324"/>
      <c r="I101" s="324"/>
      <c r="J101" s="324"/>
      <c r="K101" s="324"/>
    </row>
    <row r="102" spans="1:11" ht="20.100000000000001" customHeight="1">
      <c r="A102" s="1107"/>
      <c r="B102" s="1101"/>
      <c r="C102" s="35" t="s">
        <v>120</v>
      </c>
      <c r="D102" s="440"/>
      <c r="E102" s="440"/>
      <c r="F102" s="171"/>
      <c r="G102" s="324"/>
      <c r="H102" s="324"/>
      <c r="I102" s="324"/>
      <c r="J102" s="324"/>
      <c r="K102" s="324"/>
    </row>
    <row r="103" spans="1:11" ht="20.100000000000001" customHeight="1">
      <c r="A103" s="1107"/>
      <c r="B103" s="1100" t="s">
        <v>121</v>
      </c>
      <c r="C103" s="35" t="s">
        <v>182</v>
      </c>
      <c r="D103" s="440"/>
      <c r="E103" s="440"/>
      <c r="F103" s="171"/>
      <c r="G103" s="324"/>
      <c r="H103" s="324"/>
      <c r="I103" s="324"/>
      <c r="J103" s="324"/>
      <c r="K103" s="324"/>
    </row>
    <row r="104" spans="1:11" ht="20.100000000000001" customHeight="1">
      <c r="A104" s="1107"/>
      <c r="B104" s="1101"/>
      <c r="C104" s="35" t="s">
        <v>183</v>
      </c>
      <c r="D104" s="440"/>
      <c r="E104" s="440"/>
      <c r="F104" s="171"/>
      <c r="G104" s="324"/>
      <c r="H104" s="324"/>
      <c r="I104" s="324"/>
      <c r="J104" s="324"/>
      <c r="K104" s="324"/>
    </row>
    <row r="105" spans="1:11" ht="20.100000000000001" customHeight="1">
      <c r="A105" s="1107"/>
      <c r="B105" s="1100" t="s">
        <v>124</v>
      </c>
      <c r="C105" s="35" t="s">
        <v>125</v>
      </c>
      <c r="D105" s="440"/>
      <c r="E105" s="440"/>
      <c r="F105" s="171"/>
      <c r="G105" s="324"/>
      <c r="H105" s="324"/>
      <c r="I105" s="324"/>
      <c r="J105" s="324"/>
      <c r="K105" s="324"/>
    </row>
    <row r="106" spans="1:11" ht="20.100000000000001" customHeight="1">
      <c r="A106" s="1107"/>
      <c r="B106" s="1101"/>
      <c r="C106" s="35" t="s">
        <v>126</v>
      </c>
      <c r="D106" s="440"/>
      <c r="E106" s="440"/>
      <c r="F106" s="171"/>
      <c r="G106" s="324"/>
      <c r="H106" s="324"/>
      <c r="I106" s="324"/>
      <c r="J106" s="324"/>
      <c r="K106" s="324"/>
    </row>
    <row r="107" spans="1:11" ht="20.100000000000001" customHeight="1">
      <c r="A107" s="1107"/>
      <c r="B107" s="851" t="s">
        <v>127</v>
      </c>
      <c r="C107" s="35" t="s">
        <v>128</v>
      </c>
      <c r="D107" s="441"/>
      <c r="E107" s="441"/>
      <c r="F107" s="146"/>
      <c r="G107" s="118"/>
      <c r="H107" s="118"/>
      <c r="I107" s="49"/>
      <c r="J107" s="118"/>
      <c r="K107" s="200"/>
    </row>
    <row r="108" spans="1:11" ht="20.100000000000001" customHeight="1">
      <c r="A108" s="1107"/>
      <c r="B108" s="852"/>
      <c r="C108" s="35" t="s">
        <v>129</v>
      </c>
      <c r="D108" s="441"/>
      <c r="E108" s="441"/>
      <c r="F108" s="146"/>
      <c r="G108" s="118"/>
      <c r="H108" s="118"/>
      <c r="I108" s="118"/>
      <c r="J108" s="118"/>
      <c r="K108" s="200"/>
    </row>
    <row r="109" spans="1:11" ht="20.100000000000001" customHeight="1">
      <c r="A109" s="1108"/>
      <c r="B109" s="918"/>
      <c r="C109" s="512" t="s">
        <v>184</v>
      </c>
      <c r="D109" s="441">
        <v>1</v>
      </c>
      <c r="E109" s="441">
        <v>120</v>
      </c>
      <c r="F109" s="146">
        <v>1.1188082437275986</v>
      </c>
      <c r="G109" s="118">
        <v>0.46875</v>
      </c>
      <c r="H109" s="118"/>
      <c r="I109" s="118">
        <v>1</v>
      </c>
      <c r="J109" s="118">
        <v>0.46875</v>
      </c>
      <c r="K109" s="751">
        <v>1.2151536812008578E-2</v>
      </c>
    </row>
    <row r="110" spans="1:11" ht="20.100000000000001" customHeight="1">
      <c r="A110" s="1097" t="s">
        <v>147</v>
      </c>
      <c r="B110" s="1098"/>
      <c r="C110" s="1099"/>
      <c r="D110" s="758">
        <v>2</v>
      </c>
      <c r="E110" s="758">
        <v>160</v>
      </c>
      <c r="F110" s="759">
        <v>1.0962992831541218</v>
      </c>
      <c r="G110" s="760">
        <v>0.38406445837063563</v>
      </c>
      <c r="H110" s="760">
        <v>3</v>
      </c>
      <c r="I110" s="760">
        <v>1</v>
      </c>
      <c r="J110" s="760">
        <v>0.33840644583706359</v>
      </c>
      <c r="K110" s="760">
        <v>3.3807829181494664E-2</v>
      </c>
    </row>
    <row r="111" spans="1:11" ht="20.100000000000001" customHeight="1">
      <c r="A111" s="1097" t="s">
        <v>185</v>
      </c>
      <c r="B111" s="1098"/>
      <c r="C111" s="1099"/>
      <c r="D111" s="761">
        <v>8</v>
      </c>
      <c r="E111" s="761">
        <v>1372</v>
      </c>
      <c r="F111" s="762">
        <v>0.97686447851029812</v>
      </c>
      <c r="G111" s="760">
        <v>0.28169741697416972</v>
      </c>
      <c r="H111" s="760">
        <v>0.75308641975308643</v>
      </c>
      <c r="I111" s="760">
        <v>0.97848837209302331</v>
      </c>
      <c r="J111" s="760">
        <v>0.61538461538461542</v>
      </c>
      <c r="K111" s="760">
        <v>5.9559862709469009E-2</v>
      </c>
    </row>
    <row r="112" spans="1:11" ht="20.100000000000001" customHeight="1">
      <c r="A112" s="161" t="s">
        <v>186</v>
      </c>
      <c r="B112" s="173" t="s">
        <v>386</v>
      </c>
      <c r="C112" s="174"/>
      <c r="D112" s="174"/>
      <c r="E112" s="174"/>
      <c r="F112" s="175"/>
    </row>
    <row r="113" spans="1:10">
      <c r="A113" s="162" t="s">
        <v>187</v>
      </c>
      <c r="B113" s="1111" t="s">
        <v>188</v>
      </c>
      <c r="C113" s="868"/>
      <c r="D113" s="868"/>
      <c r="E113" s="868"/>
      <c r="F113" s="868"/>
      <c r="G113" s="868"/>
      <c r="H113" s="868"/>
      <c r="I113" s="868"/>
      <c r="J113" s="868"/>
    </row>
    <row r="114" spans="1:10">
      <c r="A114" s="163" t="s">
        <v>259</v>
      </c>
      <c r="B114" s="1112" t="s">
        <v>260</v>
      </c>
      <c r="C114" s="1113"/>
      <c r="D114" s="1113"/>
      <c r="E114" s="1113"/>
      <c r="F114" s="1113"/>
      <c r="G114" s="1113"/>
      <c r="H114" s="1113"/>
      <c r="I114" s="1113"/>
      <c r="J114" s="1113"/>
    </row>
    <row r="115" spans="1:10">
      <c r="A115" s="176"/>
      <c r="B115" s="1113"/>
      <c r="C115" s="1113"/>
      <c r="D115" s="1113"/>
      <c r="E115" s="1113"/>
      <c r="F115" s="1113"/>
    </row>
    <row r="117" spans="1:10">
      <c r="A117" s="164"/>
      <c r="B117" t="s">
        <v>261</v>
      </c>
    </row>
    <row r="118" spans="1:10">
      <c r="A118" s="165"/>
      <c r="B118" t="s">
        <v>262</v>
      </c>
    </row>
    <row r="123" spans="1:10" ht="15.75" thickBot="1"/>
    <row r="124" spans="1:10" ht="15.75" thickBot="1">
      <c r="C124" s="166"/>
    </row>
  </sheetData>
  <mergeCells count="62">
    <mergeCell ref="A2:J2"/>
    <mergeCell ref="A1:J1"/>
    <mergeCell ref="B113:J113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K3:K6"/>
    <mergeCell ref="F3:F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AA134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113" sqref="P113"/>
    </sheetView>
  </sheetViews>
  <sheetFormatPr defaultRowHeight="1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1" customWidth="1"/>
    <col min="8" max="8" width="18.28515625" customWidth="1"/>
    <col min="9" max="9" width="19.85546875" customWidth="1"/>
    <col min="10" max="10" width="18.42578125" customWidth="1"/>
    <col min="11" max="11" width="17.7109375" customWidth="1"/>
  </cols>
  <sheetData>
    <row r="1" spans="1:11" ht="27.75" customHeight="1">
      <c r="A1" s="1125" t="s">
        <v>384</v>
      </c>
      <c r="B1" s="1125"/>
      <c r="C1" s="1125"/>
      <c r="D1" s="1125"/>
      <c r="E1" s="1125"/>
      <c r="F1" s="1125"/>
      <c r="G1" s="1125"/>
      <c r="H1" s="1125"/>
      <c r="I1" s="1125"/>
      <c r="J1" s="1125"/>
    </row>
    <row r="2" spans="1:11" ht="27.75" customHeight="1">
      <c r="A2" s="1109" t="s">
        <v>274</v>
      </c>
      <c r="B2" s="1109"/>
      <c r="C2" s="1109"/>
      <c r="D2" s="1109"/>
      <c r="E2" s="1109"/>
      <c r="F2" s="1109"/>
      <c r="G2" s="1109"/>
      <c r="H2" s="1109"/>
      <c r="I2" s="1109"/>
      <c r="J2" s="1109"/>
      <c r="K2" s="442" t="s">
        <v>378</v>
      </c>
    </row>
    <row r="3" spans="1:11" ht="30.75" customHeight="1">
      <c r="A3" s="1106" t="s">
        <v>141</v>
      </c>
      <c r="B3" s="807" t="s">
        <v>1</v>
      </c>
      <c r="C3" s="876" t="s">
        <v>2</v>
      </c>
      <c r="D3" s="1116" t="s">
        <v>266</v>
      </c>
      <c r="E3" s="876" t="s">
        <v>267</v>
      </c>
      <c r="F3" s="1114" t="s">
        <v>379</v>
      </c>
      <c r="G3" s="1114" t="s">
        <v>275</v>
      </c>
      <c r="H3" s="1114" t="s">
        <v>351</v>
      </c>
      <c r="I3" s="1114" t="s">
        <v>277</v>
      </c>
      <c r="J3" s="1115" t="s">
        <v>278</v>
      </c>
      <c r="K3" s="807" t="s">
        <v>377</v>
      </c>
    </row>
    <row r="4" spans="1:11" ht="32.25" customHeight="1">
      <c r="A4" s="1107"/>
      <c r="B4" s="807"/>
      <c r="C4" s="876"/>
      <c r="D4" s="1117"/>
      <c r="E4" s="876"/>
      <c r="F4" s="1114"/>
      <c r="G4" s="1114"/>
      <c r="H4" s="1114"/>
      <c r="I4" s="1114"/>
      <c r="J4" s="1115"/>
      <c r="K4" s="807"/>
    </row>
    <row r="5" spans="1:11" ht="39.75" customHeight="1">
      <c r="A5" s="1107"/>
      <c r="B5" s="807"/>
      <c r="C5" s="876"/>
      <c r="D5" s="1117"/>
      <c r="E5" s="876"/>
      <c r="F5" s="1114"/>
      <c r="G5" s="1114"/>
      <c r="H5" s="1114"/>
      <c r="I5" s="1114"/>
      <c r="J5" s="1115"/>
      <c r="K5" s="807"/>
    </row>
    <row r="6" spans="1:11" ht="30.75" customHeight="1">
      <c r="A6" s="1108"/>
      <c r="B6" s="807"/>
      <c r="C6" s="876"/>
      <c r="D6" s="1118"/>
      <c r="E6" s="876"/>
      <c r="F6" s="1114"/>
      <c r="G6" s="1114"/>
      <c r="H6" s="1114"/>
      <c r="I6" s="1114"/>
      <c r="J6" s="1115"/>
      <c r="K6" s="807"/>
    </row>
    <row r="7" spans="1:11" ht="15.75">
      <c r="A7" s="982" t="s">
        <v>143</v>
      </c>
      <c r="B7" s="813" t="s">
        <v>4</v>
      </c>
      <c r="C7" s="512" t="s">
        <v>5</v>
      </c>
      <c r="D7" s="34">
        <v>1</v>
      </c>
      <c r="E7" s="404">
        <v>100</v>
      </c>
      <c r="F7" s="251">
        <v>0.93294623655913977</v>
      </c>
      <c r="G7" s="49"/>
      <c r="H7" s="320">
        <v>1</v>
      </c>
      <c r="I7" s="320">
        <v>0.2857142857142857</v>
      </c>
      <c r="J7" s="422">
        <v>0.94427244582043346</v>
      </c>
      <c r="K7" s="28">
        <v>5.2373158756137482E-2</v>
      </c>
    </row>
    <row r="8" spans="1:11" ht="15.75">
      <c r="A8" s="982"/>
      <c r="B8" s="875"/>
      <c r="C8" s="35" t="s">
        <v>6</v>
      </c>
      <c r="D8" s="405"/>
      <c r="E8" s="406"/>
      <c r="F8" s="416"/>
      <c r="G8" s="64"/>
      <c r="H8" s="109"/>
      <c r="I8" s="320"/>
      <c r="J8" s="422"/>
      <c r="K8" s="28"/>
    </row>
    <row r="9" spans="1:11" ht="15.75">
      <c r="A9" s="982"/>
      <c r="B9" s="813" t="s">
        <v>7</v>
      </c>
      <c r="C9" s="35" t="s">
        <v>8</v>
      </c>
      <c r="D9" s="405"/>
      <c r="E9" s="406"/>
      <c r="F9" s="416"/>
      <c r="G9" s="64"/>
      <c r="H9" s="109"/>
      <c r="I9" s="320"/>
      <c r="J9" s="422"/>
      <c r="K9" s="28"/>
    </row>
    <row r="10" spans="1:11" ht="15.75">
      <c r="A10" s="982"/>
      <c r="B10" s="814"/>
      <c r="C10" s="512" t="s">
        <v>9</v>
      </c>
      <c r="D10" s="34">
        <v>1</v>
      </c>
      <c r="E10" s="404">
        <v>100</v>
      </c>
      <c r="F10" s="251">
        <v>1.0629032258064517</v>
      </c>
      <c r="G10" s="427"/>
      <c r="H10" s="320">
        <v>1</v>
      </c>
      <c r="I10" s="320">
        <v>0.5</v>
      </c>
      <c r="J10" s="422">
        <v>2.7918781725888325E-2</v>
      </c>
      <c r="K10" s="444">
        <v>1.2632062471290768E-3</v>
      </c>
    </row>
    <row r="11" spans="1:11" ht="15.75">
      <c r="A11" s="982"/>
      <c r="B11" s="875"/>
      <c r="C11" s="35" t="s">
        <v>10</v>
      </c>
      <c r="D11" s="405"/>
      <c r="E11" s="406"/>
      <c r="F11" s="416"/>
      <c r="G11" s="64"/>
      <c r="H11" s="109"/>
      <c r="I11" s="320"/>
      <c r="J11" s="422"/>
      <c r="K11" s="28"/>
    </row>
    <row r="12" spans="1:11" ht="15.75">
      <c r="A12" s="982"/>
      <c r="B12" s="916" t="s">
        <v>11</v>
      </c>
      <c r="C12" s="512" t="s">
        <v>144</v>
      </c>
      <c r="D12" s="405">
        <v>2</v>
      </c>
      <c r="E12" s="406">
        <v>400</v>
      </c>
      <c r="F12" s="416">
        <v>0.57401433691756276</v>
      </c>
      <c r="G12" s="428"/>
      <c r="H12" s="416">
        <v>0.99519230769230771</v>
      </c>
      <c r="I12" s="416">
        <v>0.46666666666666667</v>
      </c>
      <c r="J12" s="423">
        <v>0.99121844127332603</v>
      </c>
      <c r="K12" s="28">
        <v>3.0083565459610027E-2</v>
      </c>
    </row>
    <row r="13" spans="1:11" ht="15.75">
      <c r="A13" s="982"/>
      <c r="B13" s="916"/>
      <c r="C13" s="35" t="s">
        <v>145</v>
      </c>
      <c r="D13" s="407"/>
      <c r="E13" s="408"/>
      <c r="F13" s="417"/>
      <c r="G13" s="414"/>
      <c r="H13" s="417"/>
      <c r="I13" s="417"/>
      <c r="J13" s="424"/>
      <c r="K13" s="445"/>
    </row>
    <row r="14" spans="1:11" ht="15.75">
      <c r="A14" s="982"/>
      <c r="B14" s="916"/>
      <c r="C14" s="35" t="s">
        <v>146</v>
      </c>
      <c r="D14" s="407"/>
      <c r="E14" s="408"/>
      <c r="F14" s="417"/>
      <c r="G14" s="414"/>
      <c r="H14" s="417"/>
      <c r="I14" s="417"/>
      <c r="J14" s="424"/>
      <c r="K14" s="445"/>
    </row>
    <row r="15" spans="1:11" ht="15.75">
      <c r="A15" s="1119" t="s">
        <v>147</v>
      </c>
      <c r="B15" s="1120"/>
      <c r="C15" s="1120"/>
      <c r="D15" s="763">
        <v>4</v>
      </c>
      <c r="E15" s="764">
        <v>600</v>
      </c>
      <c r="F15" s="765">
        <v>0.71531780167264036</v>
      </c>
      <c r="G15" s="766"/>
      <c r="H15" s="767">
        <v>0.9981308411214953</v>
      </c>
      <c r="I15" s="767">
        <v>0.38571428571428573</v>
      </c>
      <c r="J15" s="768">
        <v>0.15668202764976957</v>
      </c>
      <c r="K15" s="766">
        <v>8.7277307899946022E-3</v>
      </c>
    </row>
    <row r="16" spans="1:11" ht="15.75">
      <c r="A16" s="982" t="s">
        <v>148</v>
      </c>
      <c r="B16" s="813" t="s">
        <v>15</v>
      </c>
      <c r="C16" s="35" t="s">
        <v>16</v>
      </c>
      <c r="D16" s="405"/>
      <c r="E16" s="406"/>
      <c r="F16" s="416"/>
      <c r="G16" s="64"/>
      <c r="H16" s="109"/>
      <c r="I16" s="320"/>
      <c r="J16" s="422"/>
      <c r="K16" s="28"/>
    </row>
    <row r="17" spans="1:11" ht="15.75">
      <c r="A17" s="982"/>
      <c r="B17" s="814"/>
      <c r="C17" s="512" t="s">
        <v>17</v>
      </c>
      <c r="D17" s="34">
        <v>1</v>
      </c>
      <c r="E17" s="404">
        <v>100</v>
      </c>
      <c r="F17" s="251">
        <v>0.98</v>
      </c>
      <c r="G17" s="49">
        <v>0.14000000000000001</v>
      </c>
      <c r="H17" s="320">
        <v>1</v>
      </c>
      <c r="I17" s="320">
        <v>7</v>
      </c>
      <c r="J17" s="422">
        <v>1.9341054762172495E-2</v>
      </c>
      <c r="K17" s="444">
        <v>4.4597493507959806E-3</v>
      </c>
    </row>
    <row r="18" spans="1:11" ht="15.75">
      <c r="A18" s="982"/>
      <c r="B18" s="875"/>
      <c r="C18" s="35" t="s">
        <v>18</v>
      </c>
      <c r="D18" s="405"/>
      <c r="E18" s="406"/>
      <c r="F18" s="416"/>
      <c r="G18" s="64"/>
      <c r="H18" s="109"/>
      <c r="I18" s="320"/>
      <c r="J18" s="422"/>
      <c r="K18" s="28"/>
    </row>
    <row r="19" spans="1:11" ht="15.75">
      <c r="A19" s="982"/>
      <c r="B19" s="916" t="s">
        <v>19</v>
      </c>
      <c r="C19" s="35" t="s">
        <v>20</v>
      </c>
      <c r="D19" s="407"/>
      <c r="E19" s="408"/>
      <c r="F19" s="417"/>
      <c r="G19" s="414"/>
      <c r="H19" s="417"/>
      <c r="I19" s="417"/>
      <c r="J19" s="424"/>
      <c r="K19" s="445"/>
    </row>
    <row r="20" spans="1:11" ht="15.75">
      <c r="A20" s="982"/>
      <c r="B20" s="916"/>
      <c r="C20" s="35" t="s">
        <v>21</v>
      </c>
      <c r="D20" s="407"/>
      <c r="E20" s="408"/>
      <c r="F20" s="417"/>
      <c r="G20" s="414"/>
      <c r="H20" s="417"/>
      <c r="I20" s="417"/>
      <c r="J20" s="424"/>
      <c r="K20" s="445"/>
    </row>
    <row r="21" spans="1:11" ht="15.75">
      <c r="A21" s="982"/>
      <c r="B21" s="916" t="s">
        <v>22</v>
      </c>
      <c r="C21" s="35" t="s">
        <v>23</v>
      </c>
      <c r="D21" s="407"/>
      <c r="E21" s="408"/>
      <c r="F21" s="417"/>
      <c r="G21" s="414"/>
      <c r="H21" s="417"/>
      <c r="I21" s="417"/>
      <c r="J21" s="424"/>
      <c r="K21" s="445"/>
    </row>
    <row r="22" spans="1:11" ht="15.75">
      <c r="A22" s="982"/>
      <c r="B22" s="916"/>
      <c r="C22" s="35" t="s">
        <v>24</v>
      </c>
      <c r="D22" s="407"/>
      <c r="E22" s="408"/>
      <c r="F22" s="417"/>
      <c r="G22" s="414"/>
      <c r="H22" s="417"/>
      <c r="I22" s="417"/>
      <c r="J22" s="424"/>
      <c r="K22" s="445"/>
    </row>
    <row r="23" spans="1:11" ht="15.75">
      <c r="A23" s="982"/>
      <c r="B23" s="916" t="s">
        <v>25</v>
      </c>
      <c r="C23" s="35" t="s">
        <v>26</v>
      </c>
      <c r="D23" s="407"/>
      <c r="E23" s="408"/>
      <c r="F23" s="417"/>
      <c r="G23" s="414"/>
      <c r="H23" s="417"/>
      <c r="I23" s="417"/>
      <c r="J23" s="424"/>
      <c r="K23" s="445"/>
    </row>
    <row r="24" spans="1:11" ht="15.75">
      <c r="A24" s="982"/>
      <c r="B24" s="916"/>
      <c r="C24" s="35" t="s">
        <v>27</v>
      </c>
      <c r="D24" s="407"/>
      <c r="E24" s="408"/>
      <c r="F24" s="417"/>
      <c r="G24" s="414"/>
      <c r="H24" s="417"/>
      <c r="I24" s="417"/>
      <c r="J24" s="424"/>
      <c r="K24" s="445"/>
    </row>
    <row r="25" spans="1:11" ht="15.75">
      <c r="A25" s="982"/>
      <c r="B25" s="916"/>
      <c r="C25" s="35" t="s">
        <v>149</v>
      </c>
      <c r="D25" s="407"/>
      <c r="E25" s="408"/>
      <c r="F25" s="417"/>
      <c r="G25" s="414"/>
      <c r="H25" s="417"/>
      <c r="I25" s="417"/>
      <c r="J25" s="424"/>
      <c r="K25" s="445"/>
    </row>
    <row r="26" spans="1:11" ht="15.75">
      <c r="A26" s="1119" t="s">
        <v>147</v>
      </c>
      <c r="B26" s="1120"/>
      <c r="C26" s="1120"/>
      <c r="D26" s="763">
        <v>1</v>
      </c>
      <c r="E26" s="764">
        <v>50</v>
      </c>
      <c r="F26" s="765">
        <v>0.98</v>
      </c>
      <c r="G26" s="766"/>
      <c r="H26" s="767">
        <v>1</v>
      </c>
      <c r="I26" s="767">
        <v>7</v>
      </c>
      <c r="J26" s="768">
        <v>1.9341054762172495E-2</v>
      </c>
      <c r="K26" s="766">
        <v>4.4597493507959806E-3</v>
      </c>
    </row>
    <row r="27" spans="1:11" ht="15.75">
      <c r="A27" s="982" t="s">
        <v>150</v>
      </c>
      <c r="B27" s="916" t="s">
        <v>29</v>
      </c>
      <c r="C27" s="35" t="s">
        <v>30</v>
      </c>
      <c r="D27" s="407"/>
      <c r="E27" s="408"/>
      <c r="F27" s="417"/>
      <c r="G27" s="414"/>
      <c r="H27" s="417"/>
      <c r="I27" s="417"/>
      <c r="J27" s="424"/>
      <c r="K27" s="445"/>
    </row>
    <row r="28" spans="1:11" ht="15.75">
      <c r="A28" s="982"/>
      <c r="B28" s="916"/>
      <c r="C28" s="35" t="s">
        <v>31</v>
      </c>
      <c r="D28" s="407"/>
      <c r="E28" s="408"/>
      <c r="F28" s="417"/>
      <c r="G28" s="414"/>
      <c r="H28" s="417"/>
      <c r="I28" s="417"/>
      <c r="J28" s="424"/>
      <c r="K28" s="445"/>
    </row>
    <row r="29" spans="1:11" ht="15.75">
      <c r="A29" s="982"/>
      <c r="B29" s="916"/>
      <c r="C29" s="35" t="s">
        <v>32</v>
      </c>
      <c r="D29" s="407"/>
      <c r="E29" s="408"/>
      <c r="F29" s="417"/>
      <c r="G29" s="414"/>
      <c r="H29" s="417"/>
      <c r="I29" s="417"/>
      <c r="J29" s="424"/>
      <c r="K29" s="445"/>
    </row>
    <row r="30" spans="1:11" ht="15.75">
      <c r="A30" s="982"/>
      <c r="B30" s="916"/>
      <c r="C30" s="35" t="s">
        <v>33</v>
      </c>
      <c r="D30" s="407"/>
      <c r="E30" s="408"/>
      <c r="F30" s="417"/>
      <c r="G30" s="414"/>
      <c r="H30" s="417"/>
      <c r="I30" s="417"/>
      <c r="J30" s="424"/>
      <c r="K30" s="445"/>
    </row>
    <row r="31" spans="1:11" ht="15.75">
      <c r="A31" s="982"/>
      <c r="B31" s="916"/>
      <c r="C31" s="35" t="s">
        <v>151</v>
      </c>
      <c r="D31" s="407"/>
      <c r="E31" s="408"/>
      <c r="F31" s="417"/>
      <c r="G31" s="414"/>
      <c r="H31" s="417"/>
      <c r="I31" s="417"/>
      <c r="J31" s="424"/>
      <c r="K31" s="445"/>
    </row>
    <row r="32" spans="1:11" ht="15.75">
      <c r="A32" s="982"/>
      <c r="B32" s="812" t="s">
        <v>35</v>
      </c>
      <c r="C32" s="35" t="s">
        <v>36</v>
      </c>
      <c r="D32" s="405"/>
      <c r="E32" s="406"/>
      <c r="F32" s="416"/>
      <c r="G32" s="64"/>
      <c r="H32" s="109"/>
      <c r="I32" s="320"/>
      <c r="J32" s="422"/>
      <c r="K32" s="28"/>
    </row>
    <row r="33" spans="1:11" ht="15.75">
      <c r="A33" s="982"/>
      <c r="B33" s="812"/>
      <c r="C33" s="35" t="s">
        <v>37</v>
      </c>
      <c r="D33" s="405"/>
      <c r="E33" s="406"/>
      <c r="F33" s="416"/>
      <c r="G33" s="64"/>
      <c r="H33" s="109"/>
      <c r="I33" s="320"/>
      <c r="J33" s="422"/>
      <c r="K33" s="28"/>
    </row>
    <row r="34" spans="1:11" ht="15.75">
      <c r="A34" s="982"/>
      <c r="B34" s="812"/>
      <c r="C34" s="35" t="s">
        <v>38</v>
      </c>
      <c r="D34" s="405"/>
      <c r="E34" s="406"/>
      <c r="F34" s="416"/>
      <c r="G34" s="64"/>
      <c r="H34" s="109"/>
      <c r="I34" s="320"/>
      <c r="J34" s="422"/>
      <c r="K34" s="28"/>
    </row>
    <row r="35" spans="1:11" ht="15.75">
      <c r="A35" s="982"/>
      <c r="B35" s="812"/>
      <c r="C35" s="35" t="s">
        <v>39</v>
      </c>
      <c r="D35" s="405"/>
      <c r="E35" s="406"/>
      <c r="F35" s="416"/>
      <c r="G35" s="64"/>
      <c r="H35" s="109"/>
      <c r="I35" s="320"/>
      <c r="J35" s="422"/>
      <c r="K35" s="28"/>
    </row>
    <row r="36" spans="1:11" ht="15.75">
      <c r="A36" s="982"/>
      <c r="B36" s="812"/>
      <c r="C36" s="35" t="s">
        <v>40</v>
      </c>
      <c r="D36" s="405"/>
      <c r="E36" s="406"/>
      <c r="F36" s="416"/>
      <c r="G36" s="64"/>
      <c r="H36" s="109"/>
      <c r="I36" s="320"/>
      <c r="J36" s="422"/>
      <c r="K36" s="28"/>
    </row>
    <row r="37" spans="1:11" ht="15.75">
      <c r="A37" s="982"/>
      <c r="B37" s="812"/>
      <c r="C37" s="512" t="s">
        <v>152</v>
      </c>
      <c r="D37" s="34">
        <v>1</v>
      </c>
      <c r="E37" s="404">
        <v>100</v>
      </c>
      <c r="F37" s="251">
        <v>1.0357142857142856</v>
      </c>
      <c r="G37" s="427"/>
      <c r="H37" s="320">
        <v>1</v>
      </c>
      <c r="I37" s="320"/>
      <c r="J37" s="422">
        <v>0.33202099737532809</v>
      </c>
      <c r="K37" s="28">
        <v>8.5139318885448911E-3</v>
      </c>
    </row>
    <row r="38" spans="1:11" ht="15.75">
      <c r="A38" s="982"/>
      <c r="B38" s="812" t="s">
        <v>42</v>
      </c>
      <c r="C38" s="35" t="s">
        <v>43</v>
      </c>
      <c r="D38" s="405"/>
      <c r="E38" s="406"/>
      <c r="F38" s="416"/>
      <c r="G38" s="64"/>
      <c r="H38" s="109"/>
      <c r="I38" s="320"/>
      <c r="J38" s="422"/>
      <c r="K38" s="28"/>
    </row>
    <row r="39" spans="1:11" ht="15.75">
      <c r="A39" s="982"/>
      <c r="B39" s="812"/>
      <c r="C39" s="35" t="s">
        <v>44</v>
      </c>
      <c r="D39" s="405"/>
      <c r="E39" s="406"/>
      <c r="F39" s="416"/>
      <c r="G39" s="64"/>
      <c r="H39" s="109"/>
      <c r="I39" s="320"/>
      <c r="J39" s="422"/>
      <c r="K39" s="28"/>
    </row>
    <row r="40" spans="1:11" ht="15.75">
      <c r="A40" s="982"/>
      <c r="B40" s="812"/>
      <c r="C40" s="35" t="s">
        <v>153</v>
      </c>
      <c r="D40" s="405"/>
      <c r="E40" s="406"/>
      <c r="F40" s="416"/>
      <c r="G40" s="64"/>
      <c r="H40" s="109"/>
      <c r="I40" s="320"/>
      <c r="J40" s="422"/>
      <c r="K40" s="28"/>
    </row>
    <row r="41" spans="1:11" ht="15.75">
      <c r="A41" s="982"/>
      <c r="B41" s="812"/>
      <c r="C41" s="512" t="s">
        <v>268</v>
      </c>
      <c r="D41" s="34">
        <v>1.3333333333333333</v>
      </c>
      <c r="E41" s="34">
        <v>80</v>
      </c>
      <c r="F41" s="251">
        <v>1.3539202508960573</v>
      </c>
      <c r="G41" s="427"/>
      <c r="H41" s="320">
        <v>0.77906976744186052</v>
      </c>
      <c r="I41" s="320">
        <v>1</v>
      </c>
      <c r="J41" s="422">
        <v>0.37953795379537952</v>
      </c>
      <c r="K41" s="28">
        <v>1.5686274509803921E-2</v>
      </c>
    </row>
    <row r="42" spans="1:11" ht="15.75">
      <c r="A42" s="1119" t="s">
        <v>147</v>
      </c>
      <c r="B42" s="1120"/>
      <c r="C42" s="1120"/>
      <c r="D42" s="763">
        <v>2.333333333333333</v>
      </c>
      <c r="E42" s="764">
        <v>180</v>
      </c>
      <c r="F42" s="765">
        <v>1.1771391591284064</v>
      </c>
      <c r="G42" s="755"/>
      <c r="H42" s="767">
        <v>0.79894179894179895</v>
      </c>
      <c r="I42" s="767">
        <v>1</v>
      </c>
      <c r="J42" s="768">
        <v>0.34553990610328639</v>
      </c>
      <c r="K42" s="766">
        <v>1.0883648613630474E-2</v>
      </c>
    </row>
    <row r="43" spans="1:11" ht="15.75">
      <c r="A43" s="982" t="s">
        <v>154</v>
      </c>
      <c r="B43" s="851" t="s">
        <v>47</v>
      </c>
      <c r="C43" s="143" t="s">
        <v>48</v>
      </c>
      <c r="D43" s="34"/>
      <c r="E43" s="404"/>
      <c r="F43" s="251"/>
      <c r="G43" s="109"/>
      <c r="H43" s="320"/>
      <c r="I43" s="320"/>
      <c r="J43" s="422"/>
      <c r="K43" s="28"/>
    </row>
    <row r="44" spans="1:11" ht="15.75">
      <c r="A44" s="982"/>
      <c r="B44" s="852"/>
      <c r="C44" s="512" t="s">
        <v>49</v>
      </c>
      <c r="D44" s="34">
        <v>3</v>
      </c>
      <c r="E44" s="404">
        <v>482</v>
      </c>
      <c r="F44" s="251">
        <v>1.0000936956230757</v>
      </c>
      <c r="G44" s="109"/>
      <c r="H44" s="320">
        <v>0.63706140350877194</v>
      </c>
      <c r="I44" s="320">
        <v>1.7</v>
      </c>
      <c r="J44" s="422">
        <v>0.85602094240837701</v>
      </c>
      <c r="K44" s="28">
        <v>2.5023756731073803E-2</v>
      </c>
    </row>
    <row r="45" spans="1:11" ht="15.75">
      <c r="A45" s="982"/>
      <c r="B45" s="852"/>
      <c r="C45" s="512" t="s">
        <v>50</v>
      </c>
      <c r="D45" s="405">
        <v>1</v>
      </c>
      <c r="E45" s="406">
        <v>150</v>
      </c>
      <c r="F45" s="416">
        <v>0.82745280764635609</v>
      </c>
      <c r="G45" s="429"/>
      <c r="H45" s="109">
        <v>0.67295597484276726</v>
      </c>
      <c r="I45" s="320">
        <v>2.5</v>
      </c>
      <c r="J45" s="422">
        <v>0.90709353421217831</v>
      </c>
      <c r="K45" s="28">
        <v>1.0671256454388985E-2</v>
      </c>
    </row>
    <row r="46" spans="1:11" ht="15.75">
      <c r="A46" s="982"/>
      <c r="B46" s="852"/>
      <c r="C46" s="35" t="s">
        <v>51</v>
      </c>
      <c r="D46" s="405"/>
      <c r="E46" s="406"/>
      <c r="F46" s="416"/>
      <c r="G46" s="109"/>
      <c r="H46" s="320"/>
      <c r="I46" s="320"/>
      <c r="J46" s="422"/>
      <c r="K46" s="28"/>
    </row>
    <row r="47" spans="1:11" ht="15.75">
      <c r="A47" s="982"/>
      <c r="B47" s="852"/>
      <c r="C47" s="35" t="s">
        <v>52</v>
      </c>
      <c r="D47" s="405"/>
      <c r="E47" s="406"/>
      <c r="F47" s="416"/>
      <c r="G47" s="109"/>
      <c r="H47" s="109"/>
      <c r="I47" s="320"/>
      <c r="J47" s="422"/>
      <c r="K47" s="28"/>
    </row>
    <row r="48" spans="1:11" ht="15.75">
      <c r="A48" s="982"/>
      <c r="B48" s="852"/>
      <c r="C48" s="35" t="s">
        <v>53</v>
      </c>
      <c r="D48" s="405"/>
      <c r="E48" s="406"/>
      <c r="F48" s="416"/>
      <c r="G48" s="109"/>
      <c r="H48" s="109"/>
      <c r="I48" s="320"/>
      <c r="J48" s="422"/>
      <c r="K48" s="28"/>
    </row>
    <row r="49" spans="1:11" ht="15.75">
      <c r="A49" s="982"/>
      <c r="B49" s="852"/>
      <c r="C49" s="35" t="s">
        <v>54</v>
      </c>
      <c r="D49" s="405"/>
      <c r="E49" s="406"/>
      <c r="F49" s="416"/>
      <c r="G49" s="109"/>
      <c r="H49" s="109"/>
      <c r="I49" s="320"/>
      <c r="J49" s="422"/>
      <c r="K49" s="28"/>
    </row>
    <row r="50" spans="1:11" ht="15.75">
      <c r="A50" s="982"/>
      <c r="B50" s="918"/>
      <c r="C50" s="512" t="s">
        <v>155</v>
      </c>
      <c r="D50" s="34">
        <v>3</v>
      </c>
      <c r="E50" s="404">
        <v>806</v>
      </c>
      <c r="F50" s="251">
        <v>0.93788343694691256</v>
      </c>
      <c r="G50" s="320"/>
      <c r="H50" s="320">
        <v>0.9609022556390977</v>
      </c>
      <c r="I50" s="320">
        <v>0.9</v>
      </c>
      <c r="J50" s="422">
        <v>0.59169388707419501</v>
      </c>
      <c r="K50" s="28">
        <v>1.7185058940491407E-2</v>
      </c>
    </row>
    <row r="51" spans="1:11" ht="15.75">
      <c r="A51" s="1119" t="s">
        <v>147</v>
      </c>
      <c r="B51" s="1120"/>
      <c r="C51" s="1120"/>
      <c r="D51" s="763">
        <v>7</v>
      </c>
      <c r="E51" s="764">
        <v>1438</v>
      </c>
      <c r="F51" s="765">
        <v>0.94721636482370475</v>
      </c>
      <c r="G51" s="766"/>
      <c r="H51" s="767">
        <v>0.81882548937942523</v>
      </c>
      <c r="I51" s="767">
        <v>1.1666666666666667</v>
      </c>
      <c r="J51" s="768">
        <v>0.71405427298501423</v>
      </c>
      <c r="K51" s="766">
        <v>1.7629550484621843E-2</v>
      </c>
    </row>
    <row r="52" spans="1:11" ht="15.75">
      <c r="A52" s="982" t="s">
        <v>156</v>
      </c>
      <c r="B52" s="864" t="s">
        <v>56</v>
      </c>
      <c r="C52" s="35" t="s">
        <v>57</v>
      </c>
      <c r="D52" s="407"/>
      <c r="E52" s="408"/>
      <c r="F52" s="417"/>
      <c r="G52" s="414"/>
      <c r="H52" s="417"/>
      <c r="I52" s="417"/>
      <c r="J52" s="424"/>
      <c r="K52" s="445"/>
    </row>
    <row r="53" spans="1:11" ht="15.75">
      <c r="A53" s="982"/>
      <c r="B53" s="865"/>
      <c r="C53" s="35" t="s">
        <v>58</v>
      </c>
      <c r="D53" s="407"/>
      <c r="E53" s="408"/>
      <c r="F53" s="417"/>
      <c r="G53" s="414"/>
      <c r="H53" s="417"/>
      <c r="I53" s="417"/>
      <c r="J53" s="424"/>
      <c r="K53" s="445"/>
    </row>
    <row r="54" spans="1:11" ht="15.75">
      <c r="A54" s="982"/>
      <c r="B54" s="866"/>
      <c r="C54" s="35" t="s">
        <v>157</v>
      </c>
      <c r="D54" s="407"/>
      <c r="E54" s="408"/>
      <c r="F54" s="417"/>
      <c r="G54" s="414"/>
      <c r="H54" s="417"/>
      <c r="I54" s="417"/>
      <c r="J54" s="424"/>
      <c r="K54" s="445"/>
    </row>
    <row r="55" spans="1:11" ht="15.75">
      <c r="A55" s="982"/>
      <c r="B55" s="812" t="s">
        <v>60</v>
      </c>
      <c r="C55" s="35" t="s">
        <v>61</v>
      </c>
      <c r="D55" s="284"/>
      <c r="E55" s="409"/>
      <c r="F55" s="418"/>
      <c r="G55" s="64"/>
      <c r="H55" s="109"/>
      <c r="I55" s="320"/>
      <c r="J55" s="422"/>
      <c r="K55" s="28"/>
    </row>
    <row r="56" spans="1:11" ht="15.75">
      <c r="A56" s="982"/>
      <c r="B56" s="812"/>
      <c r="C56" s="512" t="s">
        <v>62</v>
      </c>
      <c r="D56" s="34">
        <v>1</v>
      </c>
      <c r="E56" s="404">
        <v>46</v>
      </c>
      <c r="F56" s="251">
        <v>0.97627395979429632</v>
      </c>
      <c r="G56" s="427"/>
      <c r="H56" s="320">
        <v>1</v>
      </c>
      <c r="I56" s="320">
        <v>0.66666666666666663</v>
      </c>
      <c r="J56" s="422">
        <v>1</v>
      </c>
      <c r="K56" s="28">
        <v>3.2028469750889681E-2</v>
      </c>
    </row>
    <row r="57" spans="1:11" ht="15.75">
      <c r="A57" s="982"/>
      <c r="B57" s="812"/>
      <c r="C57" s="35" t="s">
        <v>63</v>
      </c>
      <c r="D57" s="405"/>
      <c r="E57" s="406"/>
      <c r="F57" s="416"/>
      <c r="G57" s="64"/>
      <c r="H57" s="320"/>
      <c r="I57" s="320"/>
      <c r="J57" s="422"/>
      <c r="K57" s="28"/>
    </row>
    <row r="58" spans="1:11" ht="15.75">
      <c r="A58" s="982"/>
      <c r="B58" s="812"/>
      <c r="C58" s="35" t="s">
        <v>64</v>
      </c>
      <c r="D58" s="405"/>
      <c r="E58" s="406"/>
      <c r="F58" s="416"/>
      <c r="G58" s="64"/>
      <c r="H58" s="109"/>
      <c r="I58" s="320"/>
      <c r="J58" s="422"/>
      <c r="K58" s="28"/>
    </row>
    <row r="59" spans="1:11" ht="15.75">
      <c r="A59" s="982"/>
      <c r="B59" s="812"/>
      <c r="C59" s="512" t="s">
        <v>65</v>
      </c>
      <c r="D59" s="34">
        <v>4</v>
      </c>
      <c r="E59" s="404">
        <v>670</v>
      </c>
      <c r="F59" s="251">
        <v>0.98795591932809079</v>
      </c>
      <c r="G59" s="49">
        <v>1</v>
      </c>
      <c r="H59" s="320">
        <v>0.95068205666316896</v>
      </c>
      <c r="I59" s="320">
        <v>1.6470588235294117</v>
      </c>
      <c r="J59" s="422">
        <v>0.82836816362827925</v>
      </c>
      <c r="K59" s="28">
        <v>2.9115586690017514E-2</v>
      </c>
    </row>
    <row r="60" spans="1:11" ht="15.75">
      <c r="A60" s="982"/>
      <c r="B60" s="812"/>
      <c r="C60" s="512" t="s">
        <v>66</v>
      </c>
      <c r="D60" s="34">
        <v>1</v>
      </c>
      <c r="E60" s="404">
        <v>200</v>
      </c>
      <c r="F60" s="251">
        <v>1.0441612903225808</v>
      </c>
      <c r="G60" s="49">
        <v>1</v>
      </c>
      <c r="H60" s="320">
        <v>0.84126984126984128</v>
      </c>
      <c r="I60" s="320">
        <v>0.54545454545454541</v>
      </c>
      <c r="J60" s="422">
        <v>0.1650692225772098</v>
      </c>
      <c r="K60" s="28">
        <v>1.1053984575835476E-2</v>
      </c>
    </row>
    <row r="61" spans="1:11" ht="15.75">
      <c r="A61" s="982"/>
      <c r="B61" s="812" t="s">
        <v>67</v>
      </c>
      <c r="C61" s="35" t="s">
        <v>68</v>
      </c>
      <c r="D61" s="405"/>
      <c r="E61" s="406"/>
      <c r="F61" s="416"/>
      <c r="G61" s="64"/>
      <c r="H61" s="109"/>
      <c r="I61" s="320"/>
      <c r="J61" s="422"/>
      <c r="K61" s="28"/>
    </row>
    <row r="62" spans="1:11" ht="15.75">
      <c r="A62" s="982"/>
      <c r="B62" s="812"/>
      <c r="C62" s="35" t="s">
        <v>69</v>
      </c>
      <c r="D62" s="405"/>
      <c r="E62" s="406"/>
      <c r="F62" s="416"/>
      <c r="G62" s="49"/>
      <c r="H62" s="109"/>
      <c r="I62" s="320"/>
      <c r="J62" s="422"/>
      <c r="K62" s="28"/>
    </row>
    <row r="63" spans="1:11" ht="15.75">
      <c r="A63" s="982"/>
      <c r="B63" s="812"/>
      <c r="C63" s="512" t="s">
        <v>70</v>
      </c>
      <c r="D63" s="34">
        <v>1</v>
      </c>
      <c r="E63" s="404">
        <v>80</v>
      </c>
      <c r="F63" s="251">
        <v>1</v>
      </c>
      <c r="G63" s="49">
        <v>1</v>
      </c>
      <c r="H63" s="320">
        <v>1</v>
      </c>
      <c r="I63" s="320">
        <v>1.0714285714285714</v>
      </c>
      <c r="J63" s="422">
        <v>0.99912357581069233</v>
      </c>
      <c r="K63" s="28">
        <v>0.30494505494505497</v>
      </c>
    </row>
    <row r="64" spans="1:11" ht="15.75">
      <c r="A64" s="982"/>
      <c r="B64" s="812"/>
      <c r="C64" s="35" t="s">
        <v>158</v>
      </c>
      <c r="D64" s="405"/>
      <c r="E64" s="406"/>
      <c r="F64" s="416"/>
      <c r="G64" s="64"/>
      <c r="H64" s="109"/>
      <c r="I64" s="320"/>
      <c r="J64" s="422"/>
      <c r="K64" s="28"/>
    </row>
    <row r="65" spans="1:11" ht="15.75">
      <c r="A65" s="982"/>
      <c r="B65" s="813" t="s">
        <v>159</v>
      </c>
      <c r="C65" s="35" t="s">
        <v>160</v>
      </c>
      <c r="D65" s="405"/>
      <c r="E65" s="406"/>
      <c r="F65" s="416"/>
      <c r="G65" s="64"/>
      <c r="H65" s="109"/>
      <c r="I65" s="320"/>
      <c r="J65" s="422"/>
      <c r="K65" s="28"/>
    </row>
    <row r="66" spans="1:11" ht="15.75">
      <c r="A66" s="982"/>
      <c r="B66" s="814"/>
      <c r="C66" s="35" t="s">
        <v>74</v>
      </c>
      <c r="D66" s="405"/>
      <c r="E66" s="406"/>
      <c r="F66" s="416"/>
      <c r="G66" s="64"/>
      <c r="H66" s="109"/>
      <c r="I66" s="320"/>
      <c r="J66" s="422"/>
      <c r="K66" s="28"/>
    </row>
    <row r="67" spans="1:11" ht="15.75">
      <c r="A67" s="982"/>
      <c r="B67" s="875"/>
      <c r="C67" s="512" t="s">
        <v>161</v>
      </c>
      <c r="D67" s="34">
        <v>2</v>
      </c>
      <c r="E67" s="404">
        <v>200</v>
      </c>
      <c r="F67" s="251">
        <v>0.9282813620071686</v>
      </c>
      <c r="G67" s="49">
        <v>1</v>
      </c>
      <c r="H67" s="320">
        <v>0.96296296296296291</v>
      </c>
      <c r="I67" s="320">
        <v>0.8</v>
      </c>
      <c r="J67" s="422">
        <v>1.2230971128608923</v>
      </c>
      <c r="K67" s="28">
        <v>7.1763916834339372E-2</v>
      </c>
    </row>
    <row r="68" spans="1:11" ht="15.75">
      <c r="A68" s="1119" t="s">
        <v>147</v>
      </c>
      <c r="B68" s="1120"/>
      <c r="C68" s="1120"/>
      <c r="D68" s="763">
        <v>9</v>
      </c>
      <c r="E68" s="764">
        <v>1196</v>
      </c>
      <c r="F68" s="765">
        <v>0.98773210582467252</v>
      </c>
      <c r="G68" s="766">
        <v>1</v>
      </c>
      <c r="H68" s="767">
        <v>0.95170637475853193</v>
      </c>
      <c r="I68" s="767">
        <v>1.1648351648351649</v>
      </c>
      <c r="J68" s="768">
        <v>0.583271190653741</v>
      </c>
      <c r="K68" s="766">
        <v>6.1395976447497544E-2</v>
      </c>
    </row>
    <row r="69" spans="1:11" ht="15.75">
      <c r="A69" s="982" t="s">
        <v>162</v>
      </c>
      <c r="B69" s="150" t="s">
        <v>163</v>
      </c>
      <c r="C69" s="35" t="s">
        <v>164</v>
      </c>
      <c r="D69" s="407"/>
      <c r="E69" s="408"/>
      <c r="F69" s="417"/>
      <c r="G69" s="414"/>
      <c r="H69" s="417"/>
      <c r="I69" s="417"/>
      <c r="J69" s="424"/>
      <c r="K69" s="28"/>
    </row>
    <row r="70" spans="1:11" ht="15.75">
      <c r="A70" s="982"/>
      <c r="B70" s="813" t="s">
        <v>78</v>
      </c>
      <c r="C70" s="512" t="s">
        <v>165</v>
      </c>
      <c r="D70" s="34">
        <v>1</v>
      </c>
      <c r="E70" s="404">
        <v>80</v>
      </c>
      <c r="F70" s="251">
        <v>1.0869982078853047</v>
      </c>
      <c r="G70" s="64"/>
      <c r="H70" s="320">
        <v>1</v>
      </c>
      <c r="I70" s="320">
        <v>0.7142857142857143</v>
      </c>
      <c r="J70" s="422">
        <v>1</v>
      </c>
      <c r="K70" s="28">
        <v>2.7165932452276064E-2</v>
      </c>
    </row>
    <row r="71" spans="1:11" ht="15.75">
      <c r="A71" s="982"/>
      <c r="B71" s="875"/>
      <c r="C71" s="35" t="s">
        <v>80</v>
      </c>
      <c r="D71" s="405"/>
      <c r="E71" s="406"/>
      <c r="F71" s="416"/>
      <c r="G71" s="64"/>
      <c r="H71" s="109"/>
      <c r="I71" s="320"/>
      <c r="J71" s="422"/>
      <c r="K71" s="28"/>
    </row>
    <row r="72" spans="1:11" ht="15.75">
      <c r="A72" s="982"/>
      <c r="B72" s="812" t="s">
        <v>81</v>
      </c>
      <c r="C72" s="35" t="s">
        <v>82</v>
      </c>
      <c r="D72" s="405"/>
      <c r="E72" s="406"/>
      <c r="F72" s="416"/>
      <c r="G72" s="64"/>
      <c r="H72" s="109"/>
      <c r="I72" s="320"/>
      <c r="J72" s="422"/>
      <c r="K72" s="28"/>
    </row>
    <row r="73" spans="1:11" ht="15.75">
      <c r="A73" s="982"/>
      <c r="B73" s="812"/>
      <c r="C73" s="512" t="s">
        <v>83</v>
      </c>
      <c r="D73" s="34">
        <v>1</v>
      </c>
      <c r="E73" s="404">
        <v>50</v>
      </c>
      <c r="F73" s="251">
        <v>1</v>
      </c>
      <c r="G73" s="427"/>
      <c r="H73" s="320">
        <v>1</v>
      </c>
      <c r="I73" s="320">
        <v>0.22413793103448276</v>
      </c>
      <c r="J73" s="422">
        <v>0.30066815144766146</v>
      </c>
      <c r="K73" s="28">
        <v>0.17752808988764046</v>
      </c>
    </row>
    <row r="74" spans="1:11" ht="15.75">
      <c r="A74" s="982"/>
      <c r="B74" s="916" t="s">
        <v>84</v>
      </c>
      <c r="C74" s="35" t="s">
        <v>85</v>
      </c>
      <c r="D74" s="407"/>
      <c r="E74" s="408"/>
      <c r="F74" s="417"/>
      <c r="G74" s="414"/>
      <c r="H74" s="417"/>
      <c r="I74" s="417"/>
      <c r="J74" s="424"/>
      <c r="K74" s="445"/>
    </row>
    <row r="75" spans="1:11" ht="15.75">
      <c r="A75" s="982"/>
      <c r="B75" s="916"/>
      <c r="C75" s="35" t="s">
        <v>86</v>
      </c>
      <c r="D75" s="407"/>
      <c r="E75" s="408"/>
      <c r="F75" s="417"/>
      <c r="G75" s="414"/>
      <c r="H75" s="417"/>
      <c r="I75" s="417"/>
      <c r="J75" s="424"/>
      <c r="K75" s="445"/>
    </row>
    <row r="76" spans="1:11" ht="15.75">
      <c r="A76" s="982"/>
      <c r="B76" s="916" t="s">
        <v>87</v>
      </c>
      <c r="C76" s="35" t="s">
        <v>88</v>
      </c>
      <c r="D76" s="407"/>
      <c r="E76" s="408"/>
      <c r="F76" s="417"/>
      <c r="G76" s="414"/>
      <c r="H76" s="417"/>
      <c r="I76" s="417"/>
      <c r="J76" s="424"/>
      <c r="K76" s="445"/>
    </row>
    <row r="77" spans="1:11" ht="15.75">
      <c r="A77" s="982"/>
      <c r="B77" s="916"/>
      <c r="C77" s="35" t="s">
        <v>89</v>
      </c>
      <c r="D77" s="407"/>
      <c r="E77" s="408"/>
      <c r="F77" s="417"/>
      <c r="G77" s="414"/>
      <c r="H77" s="417"/>
      <c r="I77" s="417"/>
      <c r="J77" s="424"/>
      <c r="K77" s="445"/>
    </row>
    <row r="78" spans="1:11" ht="15.75">
      <c r="A78" s="982"/>
      <c r="B78" s="916"/>
      <c r="C78" s="35" t="s">
        <v>90</v>
      </c>
      <c r="D78" s="407"/>
      <c r="E78" s="408"/>
      <c r="F78" s="417"/>
      <c r="G78" s="414"/>
      <c r="H78" s="417"/>
      <c r="I78" s="417"/>
      <c r="J78" s="424"/>
      <c r="K78" s="445"/>
    </row>
    <row r="79" spans="1:11" ht="15.75">
      <c r="A79" s="982"/>
      <c r="B79" s="916"/>
      <c r="C79" s="35" t="s">
        <v>166</v>
      </c>
      <c r="D79" s="407"/>
      <c r="E79" s="408"/>
      <c r="F79" s="417"/>
      <c r="G79" s="414"/>
      <c r="H79" s="417"/>
      <c r="I79" s="417"/>
      <c r="J79" s="424"/>
      <c r="K79" s="445"/>
    </row>
    <row r="80" spans="1:11" ht="15.75">
      <c r="A80" s="982"/>
      <c r="B80" s="812" t="s">
        <v>167</v>
      </c>
      <c r="C80" s="35" t="s">
        <v>93</v>
      </c>
      <c r="D80" s="405"/>
      <c r="E80" s="406"/>
      <c r="F80" s="416"/>
      <c r="G80" s="64"/>
      <c r="H80" s="109"/>
      <c r="I80" s="320"/>
      <c r="J80" s="422"/>
      <c r="K80" s="28"/>
    </row>
    <row r="81" spans="1:11" ht="15.75">
      <c r="A81" s="982"/>
      <c r="B81" s="812"/>
      <c r="C81" s="512" t="s">
        <v>168</v>
      </c>
      <c r="D81" s="34">
        <v>1</v>
      </c>
      <c r="E81" s="404">
        <v>100</v>
      </c>
      <c r="F81" s="251">
        <v>1.0974838709677419</v>
      </c>
      <c r="G81" s="109">
        <v>0.67</v>
      </c>
      <c r="H81" s="320">
        <v>1</v>
      </c>
      <c r="I81" s="320">
        <v>8.6956521739130432E-2</v>
      </c>
      <c r="J81" s="422">
        <v>0.31869688385269124</v>
      </c>
      <c r="K81" s="28">
        <v>2.8974158183241974E-2</v>
      </c>
    </row>
    <row r="82" spans="1:11" ht="15.75">
      <c r="A82" s="982"/>
      <c r="B82" s="812"/>
      <c r="C82" s="35" t="s">
        <v>169</v>
      </c>
      <c r="D82" s="405"/>
      <c r="E82" s="406"/>
      <c r="F82" s="416"/>
      <c r="G82" s="64"/>
      <c r="H82" s="109"/>
      <c r="I82" s="320"/>
      <c r="J82" s="422"/>
      <c r="K82" s="28"/>
    </row>
    <row r="83" spans="1:11" ht="15.75">
      <c r="A83" s="982"/>
      <c r="B83" s="812" t="s">
        <v>170</v>
      </c>
      <c r="C83" s="35" t="s">
        <v>171</v>
      </c>
      <c r="D83" s="405"/>
      <c r="E83" s="406"/>
      <c r="F83" s="416"/>
      <c r="G83" s="64"/>
      <c r="H83" s="109"/>
      <c r="I83" s="320"/>
      <c r="J83" s="422"/>
      <c r="K83" s="28"/>
    </row>
    <row r="84" spans="1:11" ht="15.75">
      <c r="A84" s="982"/>
      <c r="B84" s="812"/>
      <c r="C84" s="512" t="s">
        <v>172</v>
      </c>
      <c r="D84" s="34">
        <v>1</v>
      </c>
      <c r="E84" s="404">
        <v>80</v>
      </c>
      <c r="F84" s="251">
        <v>1.0693100358422938</v>
      </c>
      <c r="G84" s="427"/>
      <c r="H84" s="320">
        <v>1</v>
      </c>
      <c r="I84" s="320"/>
      <c r="J84" s="422">
        <v>1</v>
      </c>
      <c r="K84" s="28">
        <v>1.8906144496961513E-2</v>
      </c>
    </row>
    <row r="85" spans="1:11" ht="15.75">
      <c r="A85" s="982"/>
      <c r="B85" s="812"/>
      <c r="C85" s="35" t="s">
        <v>173</v>
      </c>
      <c r="D85" s="405"/>
      <c r="E85" s="406"/>
      <c r="F85" s="416"/>
      <c r="G85" s="64"/>
      <c r="H85" s="109"/>
      <c r="I85" s="320"/>
      <c r="J85" s="422"/>
      <c r="K85" s="28"/>
    </row>
    <row r="86" spans="1:11" ht="15.75">
      <c r="A86" s="1119" t="s">
        <v>147</v>
      </c>
      <c r="B86" s="1120"/>
      <c r="C86" s="1120"/>
      <c r="D86" s="763">
        <v>4</v>
      </c>
      <c r="E86" s="764">
        <v>310</v>
      </c>
      <c r="F86" s="765">
        <v>1.0717840212741359</v>
      </c>
      <c r="G86" s="766">
        <v>0.66666666666666663</v>
      </c>
      <c r="H86" s="767">
        <v>1</v>
      </c>
      <c r="I86" s="767">
        <v>0.32110091743119268</v>
      </c>
      <c r="J86" s="768">
        <v>0.69897765997728134</v>
      </c>
      <c r="K86" s="766">
        <v>5.1896207584830337E-2</v>
      </c>
    </row>
    <row r="87" spans="1:11" ht="15.75">
      <c r="A87" s="982" t="s">
        <v>174</v>
      </c>
      <c r="B87" s="812" t="s">
        <v>100</v>
      </c>
      <c r="C87" s="35" t="s">
        <v>101</v>
      </c>
      <c r="D87" s="405"/>
      <c r="E87" s="406"/>
      <c r="F87" s="416"/>
      <c r="G87" s="64"/>
      <c r="H87" s="109"/>
      <c r="I87" s="320"/>
      <c r="J87" s="422"/>
      <c r="K87" s="28"/>
    </row>
    <row r="88" spans="1:11" ht="15.75">
      <c r="A88" s="982"/>
      <c r="B88" s="812"/>
      <c r="C88" s="512" t="s">
        <v>102</v>
      </c>
      <c r="D88" s="34">
        <v>1</v>
      </c>
      <c r="E88" s="404">
        <v>100</v>
      </c>
      <c r="F88" s="251">
        <v>1.0019068100358424</v>
      </c>
      <c r="G88" s="64"/>
      <c r="H88" s="320">
        <v>0.12315270935960591</v>
      </c>
      <c r="I88" s="320"/>
      <c r="J88" s="422">
        <v>0.31973684210526315</v>
      </c>
      <c r="K88" s="28">
        <v>9.45945945945946E-3</v>
      </c>
    </row>
    <row r="89" spans="1:11" ht="15.75">
      <c r="A89" s="982"/>
      <c r="B89" s="812"/>
      <c r="C89" s="35" t="s">
        <v>103</v>
      </c>
      <c r="D89" s="405"/>
      <c r="E89" s="406"/>
      <c r="F89" s="416"/>
      <c r="G89" s="64"/>
      <c r="H89" s="109"/>
      <c r="I89" s="320"/>
      <c r="J89" s="422"/>
      <c r="K89" s="28"/>
    </row>
    <row r="90" spans="1:11" ht="15.75">
      <c r="A90" s="982"/>
      <c r="B90" s="515" t="s">
        <v>104</v>
      </c>
      <c r="C90" s="512" t="s">
        <v>105</v>
      </c>
      <c r="D90" s="34">
        <v>1</v>
      </c>
      <c r="E90" s="404">
        <v>150</v>
      </c>
      <c r="F90" s="251">
        <v>1.0293906810035842</v>
      </c>
      <c r="G90" s="427"/>
      <c r="H90" s="320">
        <v>0.38383838383838381</v>
      </c>
      <c r="I90" s="320"/>
      <c r="J90" s="422">
        <v>0.82720588235294112</v>
      </c>
      <c r="K90" s="28">
        <v>5.1739518287243533E-2</v>
      </c>
    </row>
    <row r="91" spans="1:11" ht="15.75">
      <c r="A91" s="982"/>
      <c r="B91" s="916" t="s">
        <v>175</v>
      </c>
      <c r="C91" s="35" t="s">
        <v>107</v>
      </c>
      <c r="D91" s="407"/>
      <c r="E91" s="408"/>
      <c r="F91" s="417"/>
      <c r="G91" s="414"/>
      <c r="H91" s="417"/>
      <c r="I91" s="417"/>
      <c r="J91" s="424"/>
      <c r="K91" s="445"/>
    </row>
    <row r="92" spans="1:11" ht="15.75">
      <c r="A92" s="982"/>
      <c r="B92" s="916"/>
      <c r="C92" s="35" t="s">
        <v>108</v>
      </c>
      <c r="D92" s="407"/>
      <c r="E92" s="408"/>
      <c r="F92" s="417"/>
      <c r="G92" s="414"/>
      <c r="H92" s="417"/>
      <c r="I92" s="417"/>
      <c r="J92" s="424"/>
      <c r="K92" s="445"/>
    </row>
    <row r="93" spans="1:11" ht="15.75">
      <c r="A93" s="982"/>
      <c r="B93" s="916"/>
      <c r="C93" s="35" t="s">
        <v>176</v>
      </c>
      <c r="D93" s="407"/>
      <c r="E93" s="408"/>
      <c r="F93" s="417"/>
      <c r="G93" s="414"/>
      <c r="H93" s="417"/>
      <c r="I93" s="417"/>
      <c r="J93" s="424"/>
      <c r="K93" s="445"/>
    </row>
    <row r="94" spans="1:11" ht="15.75">
      <c r="A94" s="1119" t="s">
        <v>147</v>
      </c>
      <c r="B94" s="1120"/>
      <c r="C94" s="1120"/>
      <c r="D94" s="763">
        <v>2</v>
      </c>
      <c r="E94" s="764">
        <v>250</v>
      </c>
      <c r="F94" s="765">
        <v>1.0183971326164873</v>
      </c>
      <c r="G94" s="755"/>
      <c r="H94" s="767">
        <v>0.25187032418952621</v>
      </c>
      <c r="I94" s="767"/>
      <c r="J94" s="768">
        <v>0.53144171779141103</v>
      </c>
      <c r="K94" s="766">
        <v>2.768166089965398E-2</v>
      </c>
    </row>
    <row r="95" spans="1:11" ht="15.75">
      <c r="A95" s="982" t="s">
        <v>177</v>
      </c>
      <c r="B95" s="916" t="s">
        <v>110</v>
      </c>
      <c r="C95" s="35" t="s">
        <v>111</v>
      </c>
      <c r="D95" s="407"/>
      <c r="E95" s="408"/>
      <c r="F95" s="417"/>
      <c r="G95" s="414"/>
      <c r="H95" s="417"/>
      <c r="I95" s="417"/>
      <c r="J95" s="424"/>
      <c r="K95" s="445"/>
    </row>
    <row r="96" spans="1:11" ht="15.75">
      <c r="A96" s="982"/>
      <c r="B96" s="916"/>
      <c r="C96" s="35" t="s">
        <v>112</v>
      </c>
      <c r="D96" s="407"/>
      <c r="E96" s="408"/>
      <c r="F96" s="417"/>
      <c r="G96" s="414"/>
      <c r="H96" s="417"/>
      <c r="I96" s="417"/>
      <c r="J96" s="424"/>
      <c r="K96" s="445"/>
    </row>
    <row r="97" spans="1:11" ht="15.75">
      <c r="A97" s="982"/>
      <c r="B97" s="916"/>
      <c r="C97" s="35" t="s">
        <v>178</v>
      </c>
      <c r="D97" s="407"/>
      <c r="E97" s="408"/>
      <c r="F97" s="417"/>
      <c r="G97" s="414"/>
      <c r="H97" s="417"/>
      <c r="I97" s="417"/>
      <c r="J97" s="424"/>
      <c r="K97" s="445"/>
    </row>
    <row r="98" spans="1:11" ht="15.75">
      <c r="A98" s="982"/>
      <c r="B98" s="916" t="s">
        <v>114</v>
      </c>
      <c r="C98" s="35" t="s">
        <v>179</v>
      </c>
      <c r="D98" s="407"/>
      <c r="E98" s="408"/>
      <c r="F98" s="417"/>
      <c r="G98" s="414"/>
      <c r="H98" s="417"/>
      <c r="I98" s="417"/>
      <c r="J98" s="424"/>
      <c r="K98" s="445"/>
    </row>
    <row r="99" spans="1:11" ht="15.75">
      <c r="A99" s="982"/>
      <c r="B99" s="916"/>
      <c r="C99" s="35" t="s">
        <v>116</v>
      </c>
      <c r="D99" s="407"/>
      <c r="E99" s="408"/>
      <c r="F99" s="417"/>
      <c r="G99" s="414"/>
      <c r="H99" s="417"/>
      <c r="I99" s="417"/>
      <c r="J99" s="424"/>
      <c r="K99" s="445"/>
    </row>
    <row r="100" spans="1:11" ht="15.75">
      <c r="A100" s="982"/>
      <c r="B100" s="916"/>
      <c r="C100" s="35" t="s">
        <v>117</v>
      </c>
      <c r="D100" s="407"/>
      <c r="E100" s="408"/>
      <c r="F100" s="417"/>
      <c r="G100" s="414"/>
      <c r="H100" s="417"/>
      <c r="I100" s="417"/>
      <c r="J100" s="424"/>
      <c r="K100" s="445"/>
    </row>
    <row r="101" spans="1:11" ht="15.75">
      <c r="A101" s="982"/>
      <c r="B101" s="916" t="s">
        <v>180</v>
      </c>
      <c r="C101" s="35" t="s">
        <v>181</v>
      </c>
      <c r="D101" s="407"/>
      <c r="E101" s="408"/>
      <c r="F101" s="417"/>
      <c r="G101" s="414"/>
      <c r="H101" s="417"/>
      <c r="I101" s="417"/>
      <c r="J101" s="424"/>
      <c r="K101" s="445"/>
    </row>
    <row r="102" spans="1:11" ht="15.75">
      <c r="A102" s="982"/>
      <c r="B102" s="916"/>
      <c r="C102" s="35" t="s">
        <v>120</v>
      </c>
      <c r="D102" s="407"/>
      <c r="E102" s="408"/>
      <c r="F102" s="417"/>
      <c r="G102" s="414"/>
      <c r="H102" s="417"/>
      <c r="I102" s="417"/>
      <c r="J102" s="424"/>
      <c r="K102" s="445"/>
    </row>
    <row r="103" spans="1:11" ht="15.75">
      <c r="A103" s="982"/>
      <c r="B103" s="916" t="s">
        <v>121</v>
      </c>
      <c r="C103" s="35" t="s">
        <v>182</v>
      </c>
      <c r="D103" s="407"/>
      <c r="E103" s="408"/>
      <c r="F103" s="417"/>
      <c r="G103" s="414"/>
      <c r="H103" s="417"/>
      <c r="I103" s="417"/>
      <c r="J103" s="424"/>
      <c r="K103" s="445"/>
    </row>
    <row r="104" spans="1:11" ht="15.75">
      <c r="A104" s="982"/>
      <c r="B104" s="916"/>
      <c r="C104" s="35" t="s">
        <v>183</v>
      </c>
      <c r="D104" s="407"/>
      <c r="E104" s="408"/>
      <c r="F104" s="417"/>
      <c r="G104" s="414"/>
      <c r="H104" s="417"/>
      <c r="I104" s="417"/>
      <c r="J104" s="424"/>
      <c r="K104" s="445"/>
    </row>
    <row r="105" spans="1:11" ht="15.75">
      <c r="A105" s="982"/>
      <c r="B105" s="916" t="s">
        <v>124</v>
      </c>
      <c r="C105" s="35" t="s">
        <v>125</v>
      </c>
      <c r="D105" s="407"/>
      <c r="E105" s="408"/>
      <c r="F105" s="417"/>
      <c r="G105" s="414"/>
      <c r="H105" s="417"/>
      <c r="I105" s="417"/>
      <c r="J105" s="424"/>
      <c r="K105" s="445"/>
    </row>
    <row r="106" spans="1:11" ht="15.75">
      <c r="A106" s="982"/>
      <c r="B106" s="916"/>
      <c r="C106" s="35" t="s">
        <v>126</v>
      </c>
      <c r="D106" s="407"/>
      <c r="E106" s="408"/>
      <c r="F106" s="417"/>
      <c r="G106" s="414"/>
      <c r="H106" s="417"/>
      <c r="I106" s="417"/>
      <c r="J106" s="424"/>
      <c r="K106" s="445"/>
    </row>
    <row r="107" spans="1:11" ht="15.75">
      <c r="A107" s="982"/>
      <c r="B107" s="812" t="s">
        <v>127</v>
      </c>
      <c r="C107" s="35" t="s">
        <v>128</v>
      </c>
      <c r="D107" s="405"/>
      <c r="E107" s="406"/>
      <c r="F107" s="416"/>
      <c r="G107" s="64"/>
      <c r="H107" s="109"/>
      <c r="I107" s="320"/>
      <c r="J107" s="422"/>
      <c r="K107" s="28"/>
    </row>
    <row r="108" spans="1:11" ht="15.75">
      <c r="A108" s="982"/>
      <c r="B108" s="812"/>
      <c r="C108" s="35" t="s">
        <v>129</v>
      </c>
      <c r="D108" s="405"/>
      <c r="E108" s="406"/>
      <c r="F108" s="416"/>
      <c r="G108" s="64"/>
      <c r="H108" s="109"/>
      <c r="I108" s="320"/>
      <c r="J108" s="422"/>
      <c r="K108" s="28"/>
    </row>
    <row r="109" spans="1:11" ht="16.5" thickBot="1">
      <c r="A109" s="1106"/>
      <c r="B109" s="851"/>
      <c r="C109" s="775" t="s">
        <v>184</v>
      </c>
      <c r="D109" s="410">
        <v>1</v>
      </c>
      <c r="E109" s="411">
        <v>100</v>
      </c>
      <c r="F109" s="415">
        <v>0.97333333333333327</v>
      </c>
      <c r="G109" s="430"/>
      <c r="H109" s="419">
        <v>1.0434782608695652</v>
      </c>
      <c r="I109" s="419">
        <v>0.42857142857142855</v>
      </c>
      <c r="J109" s="425">
        <v>0.87463556851311952</v>
      </c>
      <c r="K109" s="28">
        <v>6.8764568764568768E-2</v>
      </c>
    </row>
    <row r="110" spans="1:11" ht="16.5" thickBot="1">
      <c r="A110" s="1127" t="s">
        <v>147</v>
      </c>
      <c r="B110" s="1128"/>
      <c r="C110" s="1128"/>
      <c r="D110" s="769">
        <v>1</v>
      </c>
      <c r="E110" s="770">
        <v>100</v>
      </c>
      <c r="F110" s="771">
        <v>0.97333333333333327</v>
      </c>
      <c r="G110" s="772"/>
      <c r="H110" s="773">
        <v>1.0434782608695652</v>
      </c>
      <c r="I110" s="773">
        <v>0.42857142857142855</v>
      </c>
      <c r="J110" s="774">
        <v>0.87463556851311952</v>
      </c>
      <c r="K110" s="766">
        <v>6.8764568764568768E-2</v>
      </c>
    </row>
    <row r="111" spans="1:11" ht="15.75">
      <c r="A111" s="185" t="s">
        <v>269</v>
      </c>
      <c r="B111" s="186"/>
      <c r="C111" s="186"/>
      <c r="D111" s="186"/>
      <c r="E111" s="186"/>
      <c r="F111" s="186"/>
      <c r="G111" s="413"/>
      <c r="H111" s="186"/>
      <c r="I111" s="186"/>
      <c r="J111" s="187"/>
      <c r="K111" s="201"/>
    </row>
    <row r="112" spans="1:11" ht="15.75">
      <c r="A112" s="185"/>
      <c r="B112" s="186"/>
      <c r="C112" s="186"/>
      <c r="D112" s="186"/>
      <c r="E112" s="186"/>
      <c r="F112" s="186"/>
      <c r="G112" s="413"/>
      <c r="H112" s="186"/>
      <c r="I112" s="186"/>
      <c r="J112" s="187"/>
      <c r="K112" s="201"/>
    </row>
    <row r="113" spans="1:27" ht="20.100000000000001" customHeight="1">
      <c r="A113" s="1121" t="s">
        <v>374</v>
      </c>
      <c r="B113" s="1122"/>
      <c r="C113" s="188"/>
      <c r="D113" s="184"/>
      <c r="E113" s="184"/>
      <c r="F113" s="184"/>
      <c r="G113" s="413"/>
      <c r="H113" s="186"/>
      <c r="I113" s="186"/>
      <c r="J113" s="187"/>
      <c r="K113" s="201"/>
    </row>
    <row r="114" spans="1:27" ht="20.100000000000001" customHeight="1">
      <c r="A114" s="982" t="s">
        <v>141</v>
      </c>
      <c r="B114" s="807" t="s">
        <v>1</v>
      </c>
      <c r="C114" s="876" t="s">
        <v>2</v>
      </c>
      <c r="D114" s="876" t="s">
        <v>270</v>
      </c>
      <c r="E114" s="876" t="s">
        <v>271</v>
      </c>
      <c r="F114" s="1114" t="s">
        <v>240</v>
      </c>
      <c r="G114" s="1126" t="s">
        <v>275</v>
      </c>
      <c r="H114" s="1126" t="s">
        <v>276</v>
      </c>
      <c r="I114" s="1126" t="s">
        <v>277</v>
      </c>
      <c r="J114" s="1126" t="s">
        <v>278</v>
      </c>
      <c r="K114" s="807" t="s">
        <v>377</v>
      </c>
    </row>
    <row r="115" spans="1:27" ht="28.5" customHeight="1">
      <c r="A115" s="982"/>
      <c r="B115" s="807"/>
      <c r="C115" s="876"/>
      <c r="D115" s="876"/>
      <c r="E115" s="876"/>
      <c r="F115" s="1114"/>
      <c r="G115" s="1115"/>
      <c r="H115" s="1115"/>
      <c r="I115" s="1115"/>
      <c r="J115" s="1115"/>
      <c r="K115" s="807"/>
    </row>
    <row r="116" spans="1:27" ht="34.5" customHeight="1">
      <c r="A116" s="982"/>
      <c r="B116" s="807"/>
      <c r="C116" s="876"/>
      <c r="D116" s="876"/>
      <c r="E116" s="876"/>
      <c r="F116" s="1114"/>
      <c r="G116" s="1115"/>
      <c r="H116" s="1115"/>
      <c r="I116" s="1115"/>
      <c r="J116" s="1115"/>
      <c r="K116" s="807"/>
    </row>
    <row r="117" spans="1:27" ht="48.75" customHeight="1">
      <c r="A117" s="982"/>
      <c r="B117" s="807"/>
      <c r="C117" s="876"/>
      <c r="D117" s="876"/>
      <c r="E117" s="876"/>
      <c r="F117" s="1114"/>
      <c r="G117" s="1115"/>
      <c r="H117" s="1115"/>
      <c r="I117" s="1115"/>
      <c r="J117" s="1115"/>
      <c r="K117" s="807"/>
    </row>
    <row r="118" spans="1:27" ht="20.100000000000001" customHeight="1">
      <c r="A118" s="776" t="s">
        <v>154</v>
      </c>
      <c r="B118" s="755" t="s">
        <v>47</v>
      </c>
      <c r="C118" s="512" t="s">
        <v>48</v>
      </c>
      <c r="D118" s="34">
        <v>1</v>
      </c>
      <c r="E118" s="34">
        <v>110</v>
      </c>
      <c r="F118" s="109">
        <v>0.69</v>
      </c>
      <c r="G118" s="49">
        <v>0.92</v>
      </c>
      <c r="H118" s="49">
        <v>0.76</v>
      </c>
      <c r="I118" s="49"/>
      <c r="J118" s="421">
        <v>0.51</v>
      </c>
      <c r="K118" s="28">
        <v>7.9239302694136288E-2</v>
      </c>
    </row>
    <row r="119" spans="1:27" ht="20.100000000000001" customHeight="1">
      <c r="A119" s="183"/>
      <c r="B119" s="184"/>
      <c r="C119" s="184"/>
      <c r="D119" s="412"/>
      <c r="E119" s="412"/>
      <c r="F119" s="184"/>
      <c r="G119" s="413"/>
      <c r="H119" s="420"/>
      <c r="I119" s="420"/>
      <c r="J119" s="426"/>
      <c r="K119" s="446"/>
    </row>
    <row r="120" spans="1:27" ht="20.100000000000001" customHeight="1">
      <c r="A120" s="1121" t="s">
        <v>272</v>
      </c>
      <c r="B120" s="1122"/>
      <c r="C120" s="184"/>
      <c r="D120" s="412"/>
      <c r="E120" s="412"/>
      <c r="F120" s="184"/>
      <c r="G120" s="413"/>
      <c r="H120" s="420"/>
      <c r="I120" s="420"/>
      <c r="J120" s="426"/>
      <c r="K120" s="446"/>
    </row>
    <row r="121" spans="1:27" ht="20.100000000000001" customHeight="1">
      <c r="A121" s="776" t="s">
        <v>156</v>
      </c>
      <c r="B121" s="755" t="s">
        <v>60</v>
      </c>
      <c r="C121" s="512" t="s">
        <v>64</v>
      </c>
      <c r="D121" s="34">
        <v>1</v>
      </c>
      <c r="E121" s="34">
        <v>1150</v>
      </c>
      <c r="F121" s="109">
        <v>0.68</v>
      </c>
      <c r="G121" s="427"/>
      <c r="H121" s="49">
        <v>3.1</v>
      </c>
      <c r="I121" s="49">
        <v>0.03</v>
      </c>
      <c r="J121" s="421">
        <v>1</v>
      </c>
      <c r="K121" s="28">
        <v>0.14594202898550723</v>
      </c>
    </row>
    <row r="122" spans="1:27" ht="20.100000000000001" customHeight="1">
      <c r="A122" s="183"/>
      <c r="B122" s="184"/>
      <c r="C122" s="184"/>
      <c r="D122" s="413"/>
      <c r="E122" s="413"/>
      <c r="F122" s="184"/>
      <c r="G122" s="413"/>
      <c r="H122" s="420"/>
      <c r="I122" s="420"/>
      <c r="J122" s="426"/>
      <c r="K122" s="446"/>
    </row>
    <row r="123" spans="1:27" ht="20.100000000000001" customHeight="1" thickBot="1">
      <c r="A123" s="1123" t="s">
        <v>185</v>
      </c>
      <c r="B123" s="1124"/>
      <c r="C123" s="1124"/>
      <c r="D123" s="777">
        <v>32.333333333333329</v>
      </c>
      <c r="E123" s="778">
        <v>5434</v>
      </c>
      <c r="F123" s="779">
        <v>0.89</v>
      </c>
      <c r="G123" s="780">
        <v>0.84</v>
      </c>
      <c r="H123" s="780">
        <v>1.1100000000000001</v>
      </c>
      <c r="I123" s="780">
        <v>0.53</v>
      </c>
      <c r="J123" s="781">
        <v>0.43</v>
      </c>
      <c r="K123" s="766">
        <v>3.7773503403816737E-2</v>
      </c>
    </row>
    <row r="124" spans="1:27" s="4" customFormat="1">
      <c r="A124" s="182" t="s">
        <v>186</v>
      </c>
      <c r="B124" s="913" t="s">
        <v>386</v>
      </c>
      <c r="C124" s="913"/>
      <c r="D124" s="913"/>
      <c r="E124" s="913"/>
      <c r="F124" s="913"/>
      <c r="G124" s="913"/>
      <c r="H124" s="913"/>
      <c r="I124" s="913"/>
      <c r="J124" s="1076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</row>
    <row r="125" spans="1:27" s="4" customFormat="1">
      <c r="A125" s="180" t="s">
        <v>187</v>
      </c>
      <c r="B125" s="913" t="s">
        <v>188</v>
      </c>
      <c r="C125" s="913"/>
      <c r="D125" s="913"/>
      <c r="E125" s="913"/>
      <c r="F125" s="913"/>
      <c r="G125" s="913"/>
      <c r="H125" s="913"/>
      <c r="I125" s="913"/>
      <c r="J125" s="1076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8"/>
    </row>
    <row r="126" spans="1:27" s="4" customFormat="1">
      <c r="A126" s="181" t="s">
        <v>259</v>
      </c>
      <c r="B126" s="1077" t="s">
        <v>260</v>
      </c>
      <c r="C126" s="1077"/>
      <c r="D126" s="1077"/>
      <c r="E126" s="1077"/>
      <c r="F126" s="1077"/>
      <c r="G126" s="1077"/>
      <c r="H126" s="1077"/>
      <c r="I126" s="1077"/>
      <c r="J126" s="1078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8"/>
    </row>
    <row r="128" spans="1:27" ht="15.75">
      <c r="B128" s="427"/>
      <c r="C128" t="s">
        <v>375</v>
      </c>
    </row>
    <row r="134" spans="3:3">
      <c r="C134" s="4"/>
    </row>
  </sheetData>
  <mergeCells count="75">
    <mergeCell ref="A1:J1"/>
    <mergeCell ref="A2:J2"/>
    <mergeCell ref="H114:H117"/>
    <mergeCell ref="I114:I117"/>
    <mergeCell ref="J114:J117"/>
    <mergeCell ref="G3:G6"/>
    <mergeCell ref="G114:G117"/>
    <mergeCell ref="F114:F117"/>
    <mergeCell ref="D114:D117"/>
    <mergeCell ref="E114:E117"/>
    <mergeCell ref="B105:B106"/>
    <mergeCell ref="B107:B109"/>
    <mergeCell ref="A110:C110"/>
    <mergeCell ref="A113:B113"/>
    <mergeCell ref="A114:A117"/>
    <mergeCell ref="B114:B117"/>
    <mergeCell ref="B124:J124"/>
    <mergeCell ref="B125:J125"/>
    <mergeCell ref="B126:J126"/>
    <mergeCell ref="A120:B120"/>
    <mergeCell ref="A123:C123"/>
    <mergeCell ref="C114:C117"/>
    <mergeCell ref="A86:C86"/>
    <mergeCell ref="A87:A93"/>
    <mergeCell ref="B87:B89"/>
    <mergeCell ref="B91:B93"/>
    <mergeCell ref="A94:C94"/>
    <mergeCell ref="A95:A109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A43:A50"/>
    <mergeCell ref="B43:B50"/>
    <mergeCell ref="A51:C51"/>
    <mergeCell ref="A52:A67"/>
    <mergeCell ref="B52:B54"/>
    <mergeCell ref="B55:B60"/>
    <mergeCell ref="B61:B64"/>
    <mergeCell ref="B65:B67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3:A6"/>
    <mergeCell ref="B3:B6"/>
    <mergeCell ref="C3:C6"/>
    <mergeCell ref="D3:D6"/>
    <mergeCell ref="E3:E6"/>
    <mergeCell ref="K3:K6"/>
    <mergeCell ref="K114:K117"/>
    <mergeCell ref="F3:F6"/>
    <mergeCell ref="H3:H6"/>
    <mergeCell ref="I3:I6"/>
    <mergeCell ref="J3: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13"/>
  <sheetViews>
    <sheetView zoomScale="75" zoomScaleNormal="75" workbookViewId="0">
      <selection activeCell="A42" sqref="A42"/>
    </sheetView>
  </sheetViews>
  <sheetFormatPr defaultRowHeight="1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202" customWidth="1"/>
    <col min="7" max="7" width="18.5703125" customWidth="1"/>
    <col min="8" max="8" width="18.28515625" customWidth="1"/>
  </cols>
  <sheetData>
    <row r="1" spans="1:8" ht="27.75" customHeight="1">
      <c r="A1" s="892" t="s">
        <v>384</v>
      </c>
      <c r="B1" s="892"/>
      <c r="C1" s="892"/>
      <c r="D1" s="892"/>
      <c r="E1" s="892"/>
      <c r="F1" s="892"/>
      <c r="G1" s="892"/>
      <c r="H1" s="892"/>
    </row>
    <row r="2" spans="1:8" ht="29.25" customHeight="1">
      <c r="A2" s="1129" t="s">
        <v>284</v>
      </c>
      <c r="B2" s="1129"/>
      <c r="C2" s="1129"/>
      <c r="D2" s="1129"/>
      <c r="E2" s="1129"/>
      <c r="F2" s="1129"/>
      <c r="G2" s="1129"/>
      <c r="H2" s="1129"/>
    </row>
    <row r="3" spans="1:8" ht="15.75" customHeight="1">
      <c r="A3" s="823" t="s">
        <v>141</v>
      </c>
      <c r="B3" s="829" t="s">
        <v>1</v>
      </c>
      <c r="C3" s="838" t="s">
        <v>2</v>
      </c>
      <c r="D3" s="1132" t="s">
        <v>313</v>
      </c>
      <c r="E3" s="1134" t="s">
        <v>285</v>
      </c>
      <c r="F3" s="1139" t="s">
        <v>370</v>
      </c>
      <c r="G3" s="807" t="s">
        <v>314</v>
      </c>
      <c r="H3" s="807" t="s">
        <v>315</v>
      </c>
    </row>
    <row r="4" spans="1:8" ht="15" customHeight="1">
      <c r="A4" s="823"/>
      <c r="B4" s="829"/>
      <c r="C4" s="838"/>
      <c r="D4" s="1133"/>
      <c r="E4" s="1134"/>
      <c r="F4" s="1139"/>
      <c r="G4" s="807"/>
      <c r="H4" s="807"/>
    </row>
    <row r="5" spans="1:8" ht="15.75" customHeight="1">
      <c r="A5" s="823"/>
      <c r="B5" s="829"/>
      <c r="C5" s="838"/>
      <c r="D5" s="1133"/>
      <c r="E5" s="1134"/>
      <c r="F5" s="1139"/>
      <c r="G5" s="807"/>
      <c r="H5" s="807"/>
    </row>
    <row r="6" spans="1:8" ht="47.25" customHeight="1">
      <c r="A6" s="1137"/>
      <c r="B6" s="830"/>
      <c r="C6" s="1138"/>
      <c r="D6" s="1133"/>
      <c r="E6" s="1135"/>
      <c r="F6" s="1139"/>
      <c r="G6" s="807"/>
      <c r="H6" s="807"/>
    </row>
    <row r="7" spans="1:8" ht="15.75" hidden="1">
      <c r="A7" s="1016" t="s">
        <v>143</v>
      </c>
      <c r="B7" s="1016" t="s">
        <v>4</v>
      </c>
      <c r="C7" s="200" t="s">
        <v>5</v>
      </c>
      <c r="D7" s="369"/>
      <c r="E7" s="369"/>
      <c r="F7" s="369"/>
      <c r="G7" s="369"/>
      <c r="H7" s="369"/>
    </row>
    <row r="8" spans="1:8" ht="15.75" hidden="1">
      <c r="A8" s="1016"/>
      <c r="B8" s="1016"/>
      <c r="C8" s="200" t="s">
        <v>6</v>
      </c>
      <c r="D8" s="369"/>
      <c r="E8" s="369"/>
      <c r="F8" s="369"/>
      <c r="G8" s="369"/>
      <c r="H8" s="369"/>
    </row>
    <row r="9" spans="1:8" ht="15.75" hidden="1">
      <c r="A9" s="1016"/>
      <c r="B9" s="1016" t="s">
        <v>7</v>
      </c>
      <c r="C9" s="200" t="s">
        <v>8</v>
      </c>
      <c r="D9" s="369"/>
      <c r="E9" s="369"/>
      <c r="F9" s="369"/>
      <c r="G9" s="369"/>
      <c r="H9" s="369"/>
    </row>
    <row r="10" spans="1:8" ht="15.75" hidden="1">
      <c r="A10" s="1016"/>
      <c r="B10" s="1016"/>
      <c r="C10" s="200" t="s">
        <v>9</v>
      </c>
      <c r="D10" s="369"/>
      <c r="E10" s="369"/>
      <c r="F10" s="369"/>
      <c r="G10" s="369"/>
      <c r="H10" s="369"/>
    </row>
    <row r="11" spans="1:8" ht="15.75" hidden="1">
      <c r="A11" s="1016"/>
      <c r="B11" s="1016"/>
      <c r="C11" s="200" t="s">
        <v>10</v>
      </c>
      <c r="D11" s="369"/>
      <c r="E11" s="369"/>
      <c r="F11" s="369"/>
      <c r="G11" s="369"/>
      <c r="H11" s="369"/>
    </row>
    <row r="12" spans="1:8" ht="15.75" hidden="1">
      <c r="A12" s="1016"/>
      <c r="B12" s="1016" t="s">
        <v>248</v>
      </c>
      <c r="C12" s="200" t="s">
        <v>12</v>
      </c>
      <c r="D12" s="369"/>
      <c r="E12" s="369"/>
      <c r="F12" s="369"/>
      <c r="G12" s="369"/>
      <c r="H12" s="369"/>
    </row>
    <row r="13" spans="1:8" ht="15.75" hidden="1">
      <c r="A13" s="1016"/>
      <c r="B13" s="1016"/>
      <c r="C13" s="200" t="s">
        <v>13</v>
      </c>
      <c r="D13" s="369"/>
      <c r="E13" s="369"/>
      <c r="F13" s="369"/>
      <c r="G13" s="369"/>
      <c r="H13" s="369"/>
    </row>
    <row r="14" spans="1:8" ht="15.75" hidden="1">
      <c r="A14" s="1016"/>
      <c r="B14" s="1016"/>
      <c r="C14" s="200" t="s">
        <v>14</v>
      </c>
      <c r="D14" s="369"/>
      <c r="E14" s="369"/>
      <c r="F14" s="369"/>
      <c r="G14" s="369"/>
      <c r="H14" s="369"/>
    </row>
    <row r="15" spans="1:8" hidden="1">
      <c r="A15" s="1136" t="s">
        <v>210</v>
      </c>
      <c r="B15" s="1136"/>
      <c r="C15" s="1136"/>
      <c r="D15" s="38"/>
      <c r="E15" s="38"/>
      <c r="F15" s="38"/>
      <c r="G15" s="198"/>
      <c r="H15" s="198"/>
    </row>
    <row r="16" spans="1:8">
      <c r="A16" s="1016" t="s">
        <v>148</v>
      </c>
      <c r="B16" s="823" t="s">
        <v>15</v>
      </c>
      <c r="C16" s="200" t="s">
        <v>16</v>
      </c>
      <c r="D16" s="370"/>
      <c r="E16" s="370"/>
      <c r="F16" s="199"/>
      <c r="G16" s="37"/>
      <c r="H16" s="37"/>
    </row>
    <row r="17" spans="1:8">
      <c r="A17" s="1016"/>
      <c r="B17" s="823"/>
      <c r="C17" s="123" t="s">
        <v>17</v>
      </c>
      <c r="D17" s="370"/>
      <c r="E17" s="370"/>
      <c r="F17" s="199"/>
      <c r="G17" s="37"/>
      <c r="H17" s="37"/>
    </row>
    <row r="18" spans="1:8">
      <c r="A18" s="1016"/>
      <c r="B18" s="823"/>
      <c r="C18" s="522" t="s">
        <v>18</v>
      </c>
      <c r="D18" s="370">
        <v>1</v>
      </c>
      <c r="E18" s="370">
        <v>12</v>
      </c>
      <c r="F18" s="371">
        <v>67</v>
      </c>
      <c r="G18" s="363">
        <v>100</v>
      </c>
      <c r="H18" s="363">
        <v>100</v>
      </c>
    </row>
    <row r="19" spans="1:8" ht="15.75">
      <c r="A19" s="1016"/>
      <c r="B19" s="1016" t="s">
        <v>19</v>
      </c>
      <c r="C19" s="200" t="s">
        <v>20</v>
      </c>
      <c r="D19" s="369"/>
      <c r="E19" s="369"/>
      <c r="F19" s="369"/>
      <c r="G19" s="369"/>
      <c r="H19" s="369"/>
    </row>
    <row r="20" spans="1:8" ht="15.75">
      <c r="A20" s="1016"/>
      <c r="B20" s="1016"/>
      <c r="C20" s="200" t="s">
        <v>21</v>
      </c>
      <c r="D20" s="369"/>
      <c r="E20" s="369"/>
      <c r="F20" s="369"/>
      <c r="G20" s="369"/>
      <c r="H20" s="369"/>
    </row>
    <row r="21" spans="1:8" ht="15.75">
      <c r="A21" s="1016"/>
      <c r="B21" s="1016" t="s">
        <v>22</v>
      </c>
      <c r="C21" s="200" t="s">
        <v>23</v>
      </c>
      <c r="D21" s="369"/>
      <c r="E21" s="369"/>
      <c r="F21" s="369"/>
      <c r="G21" s="369"/>
      <c r="H21" s="369"/>
    </row>
    <row r="22" spans="1:8" ht="15.75">
      <c r="A22" s="1016"/>
      <c r="B22" s="1016"/>
      <c r="C22" s="200" t="s">
        <v>24</v>
      </c>
      <c r="D22" s="369"/>
      <c r="E22" s="369"/>
      <c r="F22" s="369"/>
      <c r="G22" s="369"/>
      <c r="H22" s="369"/>
    </row>
    <row r="23" spans="1:8" ht="15.75">
      <c r="A23" s="1016"/>
      <c r="B23" s="1016" t="s">
        <v>25</v>
      </c>
      <c r="C23" s="200" t="s">
        <v>26</v>
      </c>
      <c r="D23" s="369"/>
      <c r="E23" s="369"/>
      <c r="F23" s="369"/>
      <c r="G23" s="369"/>
      <c r="H23" s="369"/>
    </row>
    <row r="24" spans="1:8" ht="15.75">
      <c r="A24" s="1016"/>
      <c r="B24" s="1016"/>
      <c r="C24" s="200" t="s">
        <v>27</v>
      </c>
      <c r="D24" s="369"/>
      <c r="E24" s="369"/>
      <c r="F24" s="369"/>
      <c r="G24" s="369"/>
      <c r="H24" s="369"/>
    </row>
    <row r="25" spans="1:8" ht="15.75">
      <c r="A25" s="1016"/>
      <c r="B25" s="1016"/>
      <c r="C25" s="200" t="s">
        <v>28</v>
      </c>
      <c r="D25" s="369"/>
      <c r="E25" s="369"/>
      <c r="F25" s="369"/>
      <c r="G25" s="369"/>
      <c r="H25" s="369"/>
    </row>
    <row r="26" spans="1:8">
      <c r="A26" s="1130" t="s">
        <v>211</v>
      </c>
      <c r="B26" s="1130"/>
      <c r="C26" s="1130"/>
      <c r="D26" s="783">
        <v>1</v>
      </c>
      <c r="E26" s="783">
        <v>12</v>
      </c>
      <c r="F26" s="784">
        <v>67</v>
      </c>
      <c r="G26" s="784">
        <v>100</v>
      </c>
      <c r="H26" s="784">
        <v>100</v>
      </c>
    </row>
    <row r="27" spans="1:8" ht="15.75">
      <c r="A27" s="1016" t="s">
        <v>150</v>
      </c>
      <c r="B27" s="1016" t="s">
        <v>29</v>
      </c>
      <c r="C27" s="200" t="s">
        <v>30</v>
      </c>
      <c r="D27" s="369"/>
      <c r="E27" s="369"/>
      <c r="F27" s="369"/>
      <c r="G27" s="369"/>
      <c r="H27" s="369"/>
    </row>
    <row r="28" spans="1:8" ht="15.75">
      <c r="A28" s="1016"/>
      <c r="B28" s="1016"/>
      <c r="C28" s="200" t="s">
        <v>31</v>
      </c>
      <c r="D28" s="369"/>
      <c r="E28" s="369"/>
      <c r="F28" s="369"/>
      <c r="G28" s="369"/>
      <c r="H28" s="369"/>
    </row>
    <row r="29" spans="1:8" ht="15.75">
      <c r="A29" s="1016"/>
      <c r="B29" s="1016"/>
      <c r="C29" s="200" t="s">
        <v>32</v>
      </c>
      <c r="D29" s="369"/>
      <c r="E29" s="369"/>
      <c r="F29" s="369"/>
      <c r="G29" s="369"/>
      <c r="H29" s="369"/>
    </row>
    <row r="30" spans="1:8" ht="15.75">
      <c r="A30" s="1016"/>
      <c r="B30" s="1016"/>
      <c r="C30" s="200" t="s">
        <v>33</v>
      </c>
      <c r="D30" s="369"/>
      <c r="E30" s="369"/>
      <c r="F30" s="369"/>
      <c r="G30" s="369"/>
      <c r="H30" s="369"/>
    </row>
    <row r="31" spans="1:8" ht="15.75">
      <c r="A31" s="1016"/>
      <c r="B31" s="1016"/>
      <c r="C31" s="200" t="s">
        <v>34</v>
      </c>
      <c r="D31" s="369"/>
      <c r="E31" s="369"/>
      <c r="F31" s="369"/>
      <c r="G31" s="369"/>
      <c r="H31" s="369"/>
    </row>
    <row r="32" spans="1:8">
      <c r="A32" s="1016"/>
      <c r="B32" s="823" t="s">
        <v>35</v>
      </c>
      <c r="C32" s="200" t="s">
        <v>36</v>
      </c>
      <c r="D32" s="370"/>
      <c r="E32" s="370"/>
      <c r="F32" s="199"/>
      <c r="G32" s="37"/>
      <c r="H32" s="37"/>
    </row>
    <row r="33" spans="1:8">
      <c r="A33" s="1016"/>
      <c r="B33" s="823"/>
      <c r="C33" s="200" t="s">
        <v>37</v>
      </c>
      <c r="D33" s="370"/>
      <c r="E33" s="370"/>
      <c r="F33" s="199"/>
      <c r="G33" s="37"/>
      <c r="H33" s="37"/>
    </row>
    <row r="34" spans="1:8">
      <c r="A34" s="1016"/>
      <c r="B34" s="823"/>
      <c r="C34" s="200" t="s">
        <v>38</v>
      </c>
      <c r="D34" s="370"/>
      <c r="E34" s="370"/>
      <c r="F34" s="199"/>
      <c r="G34" s="37"/>
      <c r="H34" s="37"/>
    </row>
    <row r="35" spans="1:8">
      <c r="A35" s="1016"/>
      <c r="B35" s="823"/>
      <c r="C35" s="200" t="s">
        <v>39</v>
      </c>
      <c r="D35" s="370"/>
      <c r="E35" s="370"/>
      <c r="F35" s="199"/>
      <c r="G35" s="37"/>
      <c r="H35" s="37"/>
    </row>
    <row r="36" spans="1:8">
      <c r="A36" s="1016"/>
      <c r="B36" s="823"/>
      <c r="C36" s="200" t="s">
        <v>40</v>
      </c>
      <c r="D36" s="370"/>
      <c r="E36" s="370"/>
      <c r="F36" s="199"/>
      <c r="G36" s="37"/>
      <c r="H36" s="37"/>
    </row>
    <row r="37" spans="1:8">
      <c r="A37" s="1016"/>
      <c r="B37" s="823"/>
      <c r="C37" s="522" t="s">
        <v>41</v>
      </c>
      <c r="D37" s="370">
        <v>1</v>
      </c>
      <c r="E37" s="370">
        <v>12</v>
      </c>
      <c r="F37" s="434">
        <v>94</v>
      </c>
      <c r="G37" s="363">
        <v>100</v>
      </c>
      <c r="H37" s="363">
        <v>100</v>
      </c>
    </row>
    <row r="38" spans="1:8" ht="15.75">
      <c r="A38" s="1016"/>
      <c r="B38" s="1016" t="s">
        <v>42</v>
      </c>
      <c r="C38" s="200" t="s">
        <v>43</v>
      </c>
      <c r="D38" s="369"/>
      <c r="E38" s="369"/>
      <c r="F38" s="369"/>
      <c r="G38" s="369"/>
      <c r="H38" s="369"/>
    </row>
    <row r="39" spans="1:8" ht="15.75">
      <c r="A39" s="1016"/>
      <c r="B39" s="1016"/>
      <c r="C39" s="200" t="s">
        <v>44</v>
      </c>
      <c r="D39" s="369"/>
      <c r="E39" s="369"/>
      <c r="F39" s="369"/>
      <c r="G39" s="369"/>
      <c r="H39" s="369"/>
    </row>
    <row r="40" spans="1:8" ht="15.75">
      <c r="A40" s="1016"/>
      <c r="B40" s="1016"/>
      <c r="C40" s="200" t="s">
        <v>45</v>
      </c>
      <c r="D40" s="369"/>
      <c r="E40" s="369"/>
      <c r="F40" s="369"/>
      <c r="G40" s="369"/>
      <c r="H40" s="369"/>
    </row>
    <row r="41" spans="1:8" ht="15.75">
      <c r="A41" s="1016"/>
      <c r="B41" s="1016"/>
      <c r="C41" s="200" t="s">
        <v>46</v>
      </c>
      <c r="D41" s="369"/>
      <c r="E41" s="369"/>
      <c r="F41" s="369"/>
      <c r="G41" s="369"/>
      <c r="H41" s="369"/>
    </row>
    <row r="42" spans="1:8">
      <c r="A42" s="786"/>
      <c r="B42" s="785" t="s">
        <v>212</v>
      </c>
      <c r="C42" s="785"/>
      <c r="D42" s="783">
        <v>1</v>
      </c>
      <c r="E42" s="783">
        <v>12</v>
      </c>
      <c r="F42" s="784">
        <v>94</v>
      </c>
      <c r="G42" s="784">
        <v>100</v>
      </c>
      <c r="H42" s="784">
        <v>100</v>
      </c>
    </row>
    <row r="43" spans="1:8" ht="15.75" hidden="1">
      <c r="A43" s="1016" t="s">
        <v>154</v>
      </c>
      <c r="B43" s="1016" t="s">
        <v>47</v>
      </c>
      <c r="C43" s="200" t="s">
        <v>48</v>
      </c>
      <c r="D43" s="369"/>
      <c r="E43" s="369"/>
      <c r="F43" s="369"/>
      <c r="G43" s="369"/>
      <c r="H43" s="369"/>
    </row>
    <row r="44" spans="1:8" ht="15.75" hidden="1">
      <c r="A44" s="1016"/>
      <c r="B44" s="1016"/>
      <c r="C44" s="200" t="s">
        <v>49</v>
      </c>
      <c r="D44" s="369"/>
      <c r="E44" s="369"/>
      <c r="F44" s="369"/>
      <c r="G44" s="369"/>
      <c r="H44" s="369"/>
    </row>
    <row r="45" spans="1:8" ht="15.75" hidden="1">
      <c r="A45" s="1016"/>
      <c r="B45" s="1016"/>
      <c r="C45" s="200" t="s">
        <v>50</v>
      </c>
      <c r="D45" s="369"/>
      <c r="E45" s="369"/>
      <c r="F45" s="369"/>
      <c r="G45" s="369"/>
      <c r="H45" s="369"/>
    </row>
    <row r="46" spans="1:8" ht="15.75" hidden="1">
      <c r="A46" s="1016"/>
      <c r="B46" s="1016"/>
      <c r="C46" s="200" t="s">
        <v>51</v>
      </c>
      <c r="D46" s="369"/>
      <c r="E46" s="369"/>
      <c r="F46" s="369"/>
      <c r="G46" s="369"/>
      <c r="H46" s="369"/>
    </row>
    <row r="47" spans="1:8" ht="15.75" hidden="1">
      <c r="A47" s="1016"/>
      <c r="B47" s="1016"/>
      <c r="C47" s="200" t="s">
        <v>52</v>
      </c>
      <c r="D47" s="369"/>
      <c r="E47" s="369"/>
      <c r="F47" s="369"/>
      <c r="G47" s="369"/>
      <c r="H47" s="369"/>
    </row>
    <row r="48" spans="1:8" ht="15.75" hidden="1">
      <c r="A48" s="1016"/>
      <c r="B48" s="1016"/>
      <c r="C48" s="200" t="s">
        <v>53</v>
      </c>
      <c r="D48" s="369"/>
      <c r="E48" s="369"/>
      <c r="F48" s="369"/>
      <c r="G48" s="369"/>
      <c r="H48" s="369"/>
    </row>
    <row r="49" spans="1:8" ht="15.75" hidden="1">
      <c r="A49" s="1016"/>
      <c r="B49" s="1016"/>
      <c r="C49" s="200" t="s">
        <v>54</v>
      </c>
      <c r="D49" s="369"/>
      <c r="E49" s="369"/>
      <c r="F49" s="369"/>
      <c r="G49" s="369"/>
      <c r="H49" s="369"/>
    </row>
    <row r="50" spans="1:8" ht="15.75" hidden="1">
      <c r="A50" s="1016"/>
      <c r="B50" s="1016"/>
      <c r="C50" s="200" t="s">
        <v>55</v>
      </c>
      <c r="D50" s="369"/>
      <c r="E50" s="369"/>
      <c r="F50" s="369"/>
      <c r="G50" s="369"/>
      <c r="H50" s="369"/>
    </row>
    <row r="51" spans="1:8" hidden="1">
      <c r="A51" s="1136" t="s">
        <v>213</v>
      </c>
      <c r="B51" s="1136"/>
      <c r="C51" s="1136"/>
      <c r="D51" s="38"/>
      <c r="E51" s="38"/>
      <c r="F51" s="38"/>
      <c r="G51" s="38"/>
      <c r="H51" s="38"/>
    </row>
    <row r="52" spans="1:8">
      <c r="A52" s="1016" t="s">
        <v>156</v>
      </c>
      <c r="B52" s="829" t="s">
        <v>56</v>
      </c>
      <c r="C52" s="200" t="s">
        <v>57</v>
      </c>
      <c r="D52" s="370"/>
      <c r="E52" s="370"/>
      <c r="F52" s="199"/>
      <c r="G52" s="37"/>
      <c r="H52" s="37"/>
    </row>
    <row r="53" spans="1:8">
      <c r="A53" s="1016"/>
      <c r="B53" s="829"/>
      <c r="C53" s="200" t="s">
        <v>58</v>
      </c>
      <c r="D53" s="370"/>
      <c r="E53" s="370"/>
      <c r="F53" s="199"/>
      <c r="G53" s="37"/>
      <c r="H53" s="37"/>
    </row>
    <row r="54" spans="1:8">
      <c r="A54" s="1016"/>
      <c r="B54" s="829"/>
      <c r="C54" s="522" t="s">
        <v>59</v>
      </c>
      <c r="D54" s="370">
        <v>1</v>
      </c>
      <c r="E54" s="370">
        <v>12</v>
      </c>
      <c r="F54" s="434">
        <v>53</v>
      </c>
      <c r="G54" s="363">
        <v>42</v>
      </c>
      <c r="H54" s="363">
        <v>47</v>
      </c>
    </row>
    <row r="55" spans="1:8" ht="15.75">
      <c r="A55" s="1016"/>
      <c r="B55" s="1016" t="s">
        <v>60</v>
      </c>
      <c r="C55" s="200" t="s">
        <v>61</v>
      </c>
      <c r="D55" s="369"/>
      <c r="E55" s="369"/>
      <c r="F55" s="369"/>
      <c r="G55" s="369"/>
      <c r="H55" s="369"/>
    </row>
    <row r="56" spans="1:8" ht="15.75">
      <c r="A56" s="1016"/>
      <c r="B56" s="1016"/>
      <c r="C56" s="200" t="s">
        <v>62</v>
      </c>
      <c r="D56" s="369"/>
      <c r="E56" s="369"/>
      <c r="F56" s="369"/>
      <c r="G56" s="369"/>
      <c r="H56" s="369"/>
    </row>
    <row r="57" spans="1:8" ht="15.75">
      <c r="A57" s="1016"/>
      <c r="B57" s="1016"/>
      <c r="C57" s="200" t="s">
        <v>63</v>
      </c>
      <c r="D57" s="369"/>
      <c r="E57" s="369"/>
      <c r="F57" s="369"/>
      <c r="G57" s="369"/>
      <c r="H57" s="369"/>
    </row>
    <row r="58" spans="1:8" ht="15.75">
      <c r="A58" s="1016"/>
      <c r="B58" s="1016"/>
      <c r="C58" s="200" t="s">
        <v>64</v>
      </c>
      <c r="D58" s="369"/>
      <c r="E58" s="369"/>
      <c r="F58" s="369"/>
      <c r="G58" s="369"/>
      <c r="H58" s="369"/>
    </row>
    <row r="59" spans="1:8" ht="15.75">
      <c r="A59" s="1016"/>
      <c r="B59" s="1016"/>
      <c r="C59" s="200" t="s">
        <v>65</v>
      </c>
      <c r="D59" s="369"/>
      <c r="E59" s="369"/>
      <c r="F59" s="369"/>
      <c r="G59" s="369"/>
      <c r="H59" s="369"/>
    </row>
    <row r="60" spans="1:8" ht="15.75">
      <c r="A60" s="1016"/>
      <c r="B60" s="1016"/>
      <c r="C60" s="200" t="s">
        <v>66</v>
      </c>
      <c r="D60" s="369"/>
      <c r="E60" s="369"/>
      <c r="F60" s="369"/>
      <c r="G60" s="369"/>
      <c r="H60" s="369"/>
    </row>
    <row r="61" spans="1:8" ht="15.75">
      <c r="A61" s="1016"/>
      <c r="B61" s="1016" t="s">
        <v>67</v>
      </c>
      <c r="C61" s="200" t="s">
        <v>68</v>
      </c>
      <c r="D61" s="369"/>
      <c r="E61" s="369"/>
      <c r="F61" s="369"/>
      <c r="G61" s="369"/>
      <c r="H61" s="369"/>
    </row>
    <row r="62" spans="1:8" ht="15.75">
      <c r="A62" s="1016"/>
      <c r="B62" s="1016"/>
      <c r="C62" s="200" t="s">
        <v>69</v>
      </c>
      <c r="D62" s="369"/>
      <c r="E62" s="369"/>
      <c r="F62" s="369"/>
      <c r="G62" s="369"/>
      <c r="H62" s="369"/>
    </row>
    <row r="63" spans="1:8" ht="15.75">
      <c r="A63" s="1016"/>
      <c r="B63" s="1016"/>
      <c r="C63" s="200" t="s">
        <v>70</v>
      </c>
      <c r="D63" s="369"/>
      <c r="E63" s="369"/>
      <c r="F63" s="369"/>
      <c r="G63" s="369"/>
      <c r="H63" s="369"/>
    </row>
    <row r="64" spans="1:8" ht="15.75">
      <c r="A64" s="1016"/>
      <c r="B64" s="1016"/>
      <c r="C64" s="200" t="s">
        <v>71</v>
      </c>
      <c r="D64" s="369"/>
      <c r="E64" s="369"/>
      <c r="F64" s="369"/>
      <c r="G64" s="369"/>
      <c r="H64" s="369"/>
    </row>
    <row r="65" spans="1:8" ht="15.75">
      <c r="A65" s="1016"/>
      <c r="B65" s="1016" t="s">
        <v>297</v>
      </c>
      <c r="C65" s="200" t="s">
        <v>73</v>
      </c>
      <c r="D65" s="369"/>
      <c r="E65" s="369"/>
      <c r="F65" s="369"/>
      <c r="G65" s="369"/>
      <c r="H65" s="369"/>
    </row>
    <row r="66" spans="1:8" ht="15.75">
      <c r="A66" s="1016"/>
      <c r="B66" s="1016"/>
      <c r="C66" s="200" t="s">
        <v>74</v>
      </c>
      <c r="D66" s="369"/>
      <c r="E66" s="369"/>
      <c r="F66" s="369"/>
      <c r="G66" s="369"/>
      <c r="H66" s="369"/>
    </row>
    <row r="67" spans="1:8" ht="15.75">
      <c r="A67" s="1016"/>
      <c r="B67" s="1016"/>
      <c r="C67" s="200" t="s">
        <v>75</v>
      </c>
      <c r="D67" s="369"/>
      <c r="E67" s="369"/>
      <c r="F67" s="369"/>
      <c r="G67" s="369"/>
      <c r="H67" s="369"/>
    </row>
    <row r="68" spans="1:8">
      <c r="A68" s="1130" t="s">
        <v>215</v>
      </c>
      <c r="B68" s="1130"/>
      <c r="C68" s="1130"/>
      <c r="D68" s="783">
        <v>1</v>
      </c>
      <c r="E68" s="783">
        <v>12</v>
      </c>
      <c r="F68" s="784">
        <v>53</v>
      </c>
      <c r="G68" s="784">
        <v>42</v>
      </c>
      <c r="H68" s="784">
        <v>47</v>
      </c>
    </row>
    <row r="69" spans="1:8" ht="15.75">
      <c r="A69" s="1016" t="s">
        <v>162</v>
      </c>
      <c r="B69" s="203" t="s">
        <v>76</v>
      </c>
      <c r="C69" s="200" t="s">
        <v>77</v>
      </c>
      <c r="D69" s="369"/>
      <c r="E69" s="369"/>
      <c r="F69" s="369"/>
      <c r="G69" s="369"/>
      <c r="H69" s="369"/>
    </row>
    <row r="70" spans="1:8">
      <c r="A70" s="1016"/>
      <c r="B70" s="829" t="s">
        <v>78</v>
      </c>
      <c r="C70" s="522" t="s">
        <v>165</v>
      </c>
      <c r="D70" s="370">
        <v>1</v>
      </c>
      <c r="E70" s="370">
        <v>12</v>
      </c>
      <c r="F70" s="434">
        <v>14</v>
      </c>
      <c r="G70" s="363">
        <v>100</v>
      </c>
      <c r="H70" s="363">
        <v>100</v>
      </c>
    </row>
    <row r="71" spans="1:8" ht="15.75">
      <c r="A71" s="1016"/>
      <c r="B71" s="829"/>
      <c r="C71" s="200" t="s">
        <v>80</v>
      </c>
      <c r="D71" s="433"/>
      <c r="E71" s="433"/>
      <c r="F71" s="433"/>
      <c r="G71" s="433"/>
      <c r="H71" s="433"/>
    </row>
    <row r="72" spans="1:8" ht="15.75">
      <c r="A72" s="1016"/>
      <c r="B72" s="1016" t="s">
        <v>81</v>
      </c>
      <c r="C72" s="200" t="s">
        <v>82</v>
      </c>
      <c r="D72" s="369"/>
      <c r="E72" s="369"/>
      <c r="F72" s="369"/>
      <c r="G72" s="369"/>
      <c r="H72" s="369"/>
    </row>
    <row r="73" spans="1:8" ht="15.75">
      <c r="A73" s="1016"/>
      <c r="B73" s="1016"/>
      <c r="C73" s="200" t="s">
        <v>83</v>
      </c>
      <c r="D73" s="369"/>
      <c r="E73" s="369"/>
      <c r="F73" s="369"/>
      <c r="G73" s="369"/>
      <c r="H73" s="369"/>
    </row>
    <row r="74" spans="1:8" ht="15.75">
      <c r="A74" s="1016"/>
      <c r="B74" s="1016" t="s">
        <v>84</v>
      </c>
      <c r="C74" s="200" t="s">
        <v>85</v>
      </c>
      <c r="D74" s="369"/>
      <c r="E74" s="369"/>
      <c r="F74" s="369"/>
      <c r="G74" s="369"/>
      <c r="H74" s="369"/>
    </row>
    <row r="75" spans="1:8" ht="15.75">
      <c r="A75" s="1016"/>
      <c r="B75" s="1016"/>
      <c r="C75" s="200" t="s">
        <v>249</v>
      </c>
      <c r="D75" s="369"/>
      <c r="E75" s="369"/>
      <c r="F75" s="369"/>
      <c r="G75" s="369"/>
      <c r="H75" s="369"/>
    </row>
    <row r="76" spans="1:8" ht="15.75">
      <c r="A76" s="1016"/>
      <c r="B76" s="1016" t="s">
        <v>87</v>
      </c>
      <c r="C76" s="200" t="s">
        <v>88</v>
      </c>
      <c r="D76" s="369"/>
      <c r="E76" s="369"/>
      <c r="F76" s="369"/>
      <c r="G76" s="369"/>
      <c r="H76" s="369"/>
    </row>
    <row r="77" spans="1:8" ht="15.75">
      <c r="A77" s="1016"/>
      <c r="B77" s="1016"/>
      <c r="C77" s="200" t="s">
        <v>89</v>
      </c>
      <c r="D77" s="369"/>
      <c r="E77" s="369"/>
      <c r="F77" s="369"/>
      <c r="G77" s="369"/>
      <c r="H77" s="369"/>
    </row>
    <row r="78" spans="1:8" ht="15.75">
      <c r="A78" s="1016"/>
      <c r="B78" s="1016"/>
      <c r="C78" s="200" t="s">
        <v>90</v>
      </c>
      <c r="D78" s="369"/>
      <c r="E78" s="369"/>
      <c r="F78" s="369"/>
      <c r="G78" s="369"/>
      <c r="H78" s="369"/>
    </row>
    <row r="79" spans="1:8" ht="15.75">
      <c r="A79" s="1016"/>
      <c r="B79" s="1016"/>
      <c r="C79" s="200" t="s">
        <v>166</v>
      </c>
      <c r="D79" s="369"/>
      <c r="E79" s="369"/>
      <c r="F79" s="369"/>
      <c r="G79" s="369"/>
      <c r="H79" s="369"/>
    </row>
    <row r="80" spans="1:8" ht="15.75">
      <c r="A80" s="1016"/>
      <c r="B80" s="1016" t="s">
        <v>92</v>
      </c>
      <c r="C80" s="200" t="s">
        <v>93</v>
      </c>
      <c r="D80" s="369"/>
      <c r="E80" s="369"/>
      <c r="F80" s="369"/>
      <c r="G80" s="369"/>
      <c r="H80" s="369"/>
    </row>
    <row r="81" spans="1:8" ht="15.75">
      <c r="A81" s="1016"/>
      <c r="B81" s="1016"/>
      <c r="C81" s="200" t="s">
        <v>94</v>
      </c>
      <c r="D81" s="369"/>
      <c r="E81" s="369"/>
      <c r="F81" s="369"/>
      <c r="G81" s="369"/>
      <c r="H81" s="369"/>
    </row>
    <row r="82" spans="1:8" ht="15.75">
      <c r="A82" s="1016"/>
      <c r="B82" s="1016"/>
      <c r="C82" s="200" t="s">
        <v>95</v>
      </c>
      <c r="D82" s="369"/>
      <c r="E82" s="369"/>
      <c r="F82" s="369"/>
      <c r="G82" s="369"/>
      <c r="H82" s="369"/>
    </row>
    <row r="83" spans="1:8" ht="15.75">
      <c r="A83" s="1016"/>
      <c r="B83" s="1016" t="s">
        <v>96</v>
      </c>
      <c r="C83" s="200" t="s">
        <v>97</v>
      </c>
      <c r="D83" s="369"/>
      <c r="E83" s="369"/>
      <c r="F83" s="369"/>
      <c r="G83" s="369"/>
      <c r="H83" s="369"/>
    </row>
    <row r="84" spans="1:8" ht="15.75">
      <c r="A84" s="1016"/>
      <c r="B84" s="1016"/>
      <c r="C84" s="200" t="s">
        <v>98</v>
      </c>
      <c r="D84" s="369"/>
      <c r="E84" s="369"/>
      <c r="F84" s="369"/>
      <c r="G84" s="369"/>
      <c r="H84" s="369"/>
    </row>
    <row r="85" spans="1:8" ht="15.75">
      <c r="A85" s="1016"/>
      <c r="B85" s="1016"/>
      <c r="C85" s="200" t="s">
        <v>99</v>
      </c>
      <c r="D85" s="369"/>
      <c r="E85" s="369"/>
      <c r="F85" s="369"/>
      <c r="G85" s="369"/>
      <c r="H85" s="369"/>
    </row>
    <row r="86" spans="1:8">
      <c r="A86" s="1130" t="s">
        <v>216</v>
      </c>
      <c r="B86" s="1130"/>
      <c r="C86" s="1130"/>
      <c r="D86" s="783">
        <v>1</v>
      </c>
      <c r="E86" s="783">
        <v>12</v>
      </c>
      <c r="F86" s="783">
        <v>14</v>
      </c>
      <c r="G86" s="783">
        <v>100</v>
      </c>
      <c r="H86" s="783">
        <v>100</v>
      </c>
    </row>
    <row r="87" spans="1:8" ht="15.75" hidden="1">
      <c r="A87" s="823" t="s">
        <v>174</v>
      </c>
      <c r="B87" s="823" t="s">
        <v>100</v>
      </c>
      <c r="C87" s="522" t="s">
        <v>101</v>
      </c>
      <c r="D87" s="782"/>
      <c r="E87" s="782"/>
      <c r="F87" s="782"/>
      <c r="G87" s="782"/>
      <c r="H87" s="782"/>
    </row>
    <row r="88" spans="1:8" ht="15.75" hidden="1">
      <c r="A88" s="823"/>
      <c r="B88" s="823"/>
      <c r="C88" s="522" t="s">
        <v>102</v>
      </c>
      <c r="D88" s="782"/>
      <c r="E88" s="782"/>
      <c r="F88" s="782"/>
      <c r="G88" s="782"/>
      <c r="H88" s="782"/>
    </row>
    <row r="89" spans="1:8" ht="15.75" hidden="1">
      <c r="A89" s="823"/>
      <c r="B89" s="823"/>
      <c r="C89" s="522" t="s">
        <v>103</v>
      </c>
      <c r="D89" s="782"/>
      <c r="E89" s="782"/>
      <c r="F89" s="782"/>
      <c r="G89" s="782"/>
      <c r="H89" s="782"/>
    </row>
    <row r="90" spans="1:8" ht="15.75" hidden="1">
      <c r="A90" s="823"/>
      <c r="B90" s="525" t="s">
        <v>104</v>
      </c>
      <c r="C90" s="522" t="s">
        <v>105</v>
      </c>
      <c r="D90" s="782"/>
      <c r="E90" s="782"/>
      <c r="F90" s="782"/>
      <c r="G90" s="782"/>
      <c r="H90" s="782"/>
    </row>
    <row r="91" spans="1:8" ht="15.75" hidden="1">
      <c r="A91" s="823"/>
      <c r="B91" s="823" t="s">
        <v>106</v>
      </c>
      <c r="C91" s="522" t="s">
        <v>107</v>
      </c>
      <c r="D91" s="782"/>
      <c r="E91" s="782"/>
      <c r="F91" s="782"/>
      <c r="G91" s="782"/>
      <c r="H91" s="782"/>
    </row>
    <row r="92" spans="1:8" ht="15.75" hidden="1">
      <c r="A92" s="823"/>
      <c r="B92" s="823"/>
      <c r="C92" s="522" t="s">
        <v>108</v>
      </c>
      <c r="D92" s="782"/>
      <c r="E92" s="782"/>
      <c r="F92" s="782"/>
      <c r="G92" s="782"/>
      <c r="H92" s="782"/>
    </row>
    <row r="93" spans="1:8" ht="15.75" hidden="1">
      <c r="A93" s="823"/>
      <c r="B93" s="823"/>
      <c r="C93" s="522" t="s">
        <v>109</v>
      </c>
      <c r="D93" s="782"/>
      <c r="E93" s="782"/>
      <c r="F93" s="782"/>
      <c r="G93" s="782"/>
      <c r="H93" s="782"/>
    </row>
    <row r="94" spans="1:8" hidden="1">
      <c r="A94" s="1131" t="s">
        <v>217</v>
      </c>
      <c r="B94" s="1131"/>
      <c r="C94" s="1131"/>
      <c r="D94" s="783"/>
      <c r="E94" s="783"/>
      <c r="F94" s="783"/>
      <c r="G94" s="783"/>
      <c r="H94" s="783"/>
    </row>
    <row r="95" spans="1:8" ht="15.75" hidden="1">
      <c r="A95" s="823" t="s">
        <v>177</v>
      </c>
      <c r="B95" s="823" t="s">
        <v>110</v>
      </c>
      <c r="C95" s="522" t="s">
        <v>111</v>
      </c>
      <c r="D95" s="782"/>
      <c r="E95" s="782"/>
      <c r="F95" s="782"/>
      <c r="G95" s="782"/>
      <c r="H95" s="782"/>
    </row>
    <row r="96" spans="1:8" ht="15.75" hidden="1">
      <c r="A96" s="823"/>
      <c r="B96" s="823"/>
      <c r="C96" s="522" t="s">
        <v>112</v>
      </c>
      <c r="D96" s="782"/>
      <c r="E96" s="782"/>
      <c r="F96" s="782"/>
      <c r="G96" s="782"/>
      <c r="H96" s="782"/>
    </row>
    <row r="97" spans="1:8" ht="15.75" hidden="1">
      <c r="A97" s="823"/>
      <c r="B97" s="823"/>
      <c r="C97" s="522" t="s">
        <v>113</v>
      </c>
      <c r="D97" s="782"/>
      <c r="E97" s="782"/>
      <c r="F97" s="782"/>
      <c r="G97" s="782"/>
      <c r="H97" s="782"/>
    </row>
    <row r="98" spans="1:8" ht="15.75" hidden="1">
      <c r="A98" s="823"/>
      <c r="B98" s="823" t="s">
        <v>114</v>
      </c>
      <c r="C98" s="522" t="s">
        <v>179</v>
      </c>
      <c r="D98" s="782"/>
      <c r="E98" s="782"/>
      <c r="F98" s="782"/>
      <c r="G98" s="782"/>
      <c r="H98" s="782"/>
    </row>
    <row r="99" spans="1:8" ht="15.75" hidden="1">
      <c r="A99" s="823"/>
      <c r="B99" s="823"/>
      <c r="C99" s="522" t="s">
        <v>116</v>
      </c>
      <c r="D99" s="782"/>
      <c r="E99" s="782"/>
      <c r="F99" s="782"/>
      <c r="G99" s="782"/>
      <c r="H99" s="782"/>
    </row>
    <row r="100" spans="1:8" ht="15.75" hidden="1">
      <c r="A100" s="823"/>
      <c r="B100" s="823"/>
      <c r="C100" s="522" t="s">
        <v>117</v>
      </c>
      <c r="D100" s="782"/>
      <c r="E100" s="782"/>
      <c r="F100" s="782"/>
      <c r="G100" s="782"/>
      <c r="H100" s="782"/>
    </row>
    <row r="101" spans="1:8" ht="15.75" hidden="1">
      <c r="A101" s="823"/>
      <c r="B101" s="823" t="s">
        <v>180</v>
      </c>
      <c r="C101" s="522" t="s">
        <v>181</v>
      </c>
      <c r="D101" s="782"/>
      <c r="E101" s="782"/>
      <c r="F101" s="782"/>
      <c r="G101" s="782"/>
      <c r="H101" s="782"/>
    </row>
    <row r="102" spans="1:8" ht="15.75" hidden="1">
      <c r="A102" s="823"/>
      <c r="B102" s="823"/>
      <c r="C102" s="522" t="s">
        <v>120</v>
      </c>
      <c r="D102" s="782"/>
      <c r="E102" s="782"/>
      <c r="F102" s="782"/>
      <c r="G102" s="782"/>
      <c r="H102" s="782"/>
    </row>
    <row r="103" spans="1:8" ht="15.75" hidden="1">
      <c r="A103" s="823"/>
      <c r="B103" s="823" t="s">
        <v>121</v>
      </c>
      <c r="C103" s="522" t="s">
        <v>122</v>
      </c>
      <c r="D103" s="782"/>
      <c r="E103" s="782"/>
      <c r="F103" s="782"/>
      <c r="G103" s="782"/>
      <c r="H103" s="782"/>
    </row>
    <row r="104" spans="1:8" ht="15.75" hidden="1">
      <c r="A104" s="823"/>
      <c r="B104" s="823"/>
      <c r="C104" s="522" t="s">
        <v>123</v>
      </c>
      <c r="D104" s="782"/>
      <c r="E104" s="782"/>
      <c r="F104" s="782"/>
      <c r="G104" s="782"/>
      <c r="H104" s="782"/>
    </row>
    <row r="105" spans="1:8" ht="15.75" hidden="1">
      <c r="A105" s="823"/>
      <c r="B105" s="823" t="s">
        <v>124</v>
      </c>
      <c r="C105" s="522" t="s">
        <v>125</v>
      </c>
      <c r="D105" s="782"/>
      <c r="E105" s="782"/>
      <c r="F105" s="782"/>
      <c r="G105" s="782"/>
      <c r="H105" s="782"/>
    </row>
    <row r="106" spans="1:8" ht="15.75" hidden="1">
      <c r="A106" s="823"/>
      <c r="B106" s="823"/>
      <c r="C106" s="522" t="s">
        <v>126</v>
      </c>
      <c r="D106" s="782"/>
      <c r="E106" s="782"/>
      <c r="F106" s="782"/>
      <c r="G106" s="782"/>
      <c r="H106" s="782"/>
    </row>
    <row r="107" spans="1:8" ht="15.75" hidden="1">
      <c r="A107" s="823"/>
      <c r="B107" s="823" t="s">
        <v>127</v>
      </c>
      <c r="C107" s="522" t="s">
        <v>128</v>
      </c>
      <c r="D107" s="782"/>
      <c r="E107" s="782"/>
      <c r="F107" s="782"/>
      <c r="G107" s="782"/>
      <c r="H107" s="782"/>
    </row>
    <row r="108" spans="1:8" ht="15.75" hidden="1">
      <c r="A108" s="823"/>
      <c r="B108" s="823"/>
      <c r="C108" s="522" t="s">
        <v>129</v>
      </c>
      <c r="D108" s="782"/>
      <c r="E108" s="782"/>
      <c r="F108" s="782"/>
      <c r="G108" s="782"/>
      <c r="H108" s="782"/>
    </row>
    <row r="109" spans="1:8" ht="15.75" hidden="1">
      <c r="A109" s="823"/>
      <c r="B109" s="823"/>
      <c r="C109" s="522" t="s">
        <v>130</v>
      </c>
      <c r="D109" s="782"/>
      <c r="E109" s="782"/>
      <c r="F109" s="782"/>
      <c r="G109" s="782"/>
      <c r="H109" s="782"/>
    </row>
    <row r="110" spans="1:8" hidden="1">
      <c r="A110" s="1130" t="s">
        <v>218</v>
      </c>
      <c r="B110" s="1130"/>
      <c r="C110" s="1130"/>
      <c r="D110" s="783"/>
      <c r="E110" s="783"/>
      <c r="F110" s="783"/>
      <c r="G110" s="783"/>
      <c r="H110" s="783"/>
    </row>
    <row r="111" spans="1:8">
      <c r="A111" s="1131" t="s">
        <v>185</v>
      </c>
      <c r="B111" s="1131"/>
      <c r="C111" s="1131"/>
      <c r="D111" s="783">
        <f>SUM(D26,D42,D68,D86)</f>
        <v>4</v>
      </c>
      <c r="E111" s="783">
        <f>SUM(E26,E42,E68,E86)</f>
        <v>48</v>
      </c>
      <c r="F111" s="784">
        <v>57</v>
      </c>
      <c r="G111" s="784">
        <v>86</v>
      </c>
      <c r="H111" s="784">
        <v>88</v>
      </c>
    </row>
    <row r="112" spans="1:8">
      <c r="A112" s="105" t="s">
        <v>186</v>
      </c>
      <c r="B112" s="902" t="s">
        <v>386</v>
      </c>
      <c r="C112" s="902"/>
      <c r="D112" s="902"/>
      <c r="E112" s="902"/>
      <c r="F112" s="902"/>
      <c r="G112" s="902"/>
      <c r="H112" s="902"/>
    </row>
    <row r="113" spans="1:8">
      <c r="A113" s="102" t="s">
        <v>187</v>
      </c>
      <c r="B113" s="913" t="s">
        <v>206</v>
      </c>
      <c r="C113" s="913"/>
      <c r="D113" s="913"/>
      <c r="E113" s="913"/>
      <c r="F113" s="913"/>
      <c r="G113" s="913"/>
      <c r="H113" s="913"/>
    </row>
  </sheetData>
  <mergeCells count="57">
    <mergeCell ref="H3:H6"/>
    <mergeCell ref="A3:A6"/>
    <mergeCell ref="B3:B6"/>
    <mergeCell ref="C3:C6"/>
    <mergeCell ref="F3:F6"/>
    <mergeCell ref="A7:A14"/>
    <mergeCell ref="B7:B8"/>
    <mergeCell ref="B9:B11"/>
    <mergeCell ref="B12:B14"/>
    <mergeCell ref="G3:G6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B112:H112"/>
    <mergeCell ref="B113:H113"/>
    <mergeCell ref="A95:A109"/>
    <mergeCell ref="B95:B97"/>
    <mergeCell ref="B98:B100"/>
    <mergeCell ref="B101:B102"/>
    <mergeCell ref="B103:B104"/>
    <mergeCell ref="B105:B106"/>
    <mergeCell ref="B107:B109"/>
    <mergeCell ref="A1:H1"/>
    <mergeCell ref="A2:H2"/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I188"/>
  <sheetViews>
    <sheetView zoomScale="75" zoomScaleNormal="75" workbookViewId="0">
      <selection activeCell="O114" sqref="O114"/>
    </sheetView>
  </sheetViews>
  <sheetFormatPr defaultRowHeight="15"/>
  <cols>
    <col min="1" max="1" width="12.140625" style="201" bestFit="1" customWidth="1"/>
    <col min="2" max="2" width="26.42578125" style="201" bestFit="1" customWidth="1"/>
    <col min="3" max="3" width="26.42578125" style="201" customWidth="1"/>
    <col min="4" max="4" width="12.7109375" style="201" customWidth="1"/>
    <col min="5" max="5" width="13" style="201" customWidth="1"/>
    <col min="6" max="6" width="14.7109375" style="201" customWidth="1"/>
    <col min="7" max="7" width="18.28515625" style="204" customWidth="1"/>
    <col min="8" max="8" width="19" style="204" customWidth="1"/>
    <col min="9" max="9" width="20.7109375" style="201" customWidth="1"/>
    <col min="10" max="248" width="9.140625" style="201"/>
    <col min="249" max="249" width="12.140625" style="201" bestFit="1" customWidth="1"/>
    <col min="250" max="250" width="26.42578125" style="201" bestFit="1" customWidth="1"/>
    <col min="251" max="251" width="26.42578125" style="201" customWidth="1"/>
    <col min="252" max="252" width="12.7109375" style="201" customWidth="1"/>
    <col min="253" max="253" width="13" style="201" customWidth="1"/>
    <col min="254" max="254" width="13.85546875" style="201" customWidth="1"/>
    <col min="255" max="255" width="12" style="201" customWidth="1"/>
    <col min="256" max="256" width="11.85546875" style="201" customWidth="1"/>
    <col min="257" max="257" width="13.140625" style="201" customWidth="1"/>
    <col min="258" max="258" width="13.28515625" style="201" customWidth="1"/>
    <col min="259" max="259" width="14.28515625" style="201" customWidth="1"/>
    <col min="260" max="260" width="14.7109375" style="201" customWidth="1"/>
    <col min="261" max="504" width="9.140625" style="201"/>
    <col min="505" max="505" width="12.140625" style="201" bestFit="1" customWidth="1"/>
    <col min="506" max="506" width="26.42578125" style="201" bestFit="1" customWidth="1"/>
    <col min="507" max="507" width="26.42578125" style="201" customWidth="1"/>
    <col min="508" max="508" width="12.7109375" style="201" customWidth="1"/>
    <col min="509" max="509" width="13" style="201" customWidth="1"/>
    <col min="510" max="510" width="13.85546875" style="201" customWidth="1"/>
    <col min="511" max="511" width="12" style="201" customWidth="1"/>
    <col min="512" max="512" width="11.85546875" style="201" customWidth="1"/>
    <col min="513" max="513" width="13.140625" style="201" customWidth="1"/>
    <col min="514" max="514" width="13.28515625" style="201" customWidth="1"/>
    <col min="515" max="515" width="14.28515625" style="201" customWidth="1"/>
    <col min="516" max="516" width="14.7109375" style="201" customWidth="1"/>
    <col min="517" max="760" width="9.140625" style="201"/>
    <col min="761" max="761" width="12.140625" style="201" bestFit="1" customWidth="1"/>
    <col min="762" max="762" width="26.42578125" style="201" bestFit="1" customWidth="1"/>
    <col min="763" max="763" width="26.42578125" style="201" customWidth="1"/>
    <col min="764" max="764" width="12.7109375" style="201" customWidth="1"/>
    <col min="765" max="765" width="13" style="201" customWidth="1"/>
    <col min="766" max="766" width="13.85546875" style="201" customWidth="1"/>
    <col min="767" max="767" width="12" style="201" customWidth="1"/>
    <col min="768" max="768" width="11.85546875" style="201" customWidth="1"/>
    <col min="769" max="769" width="13.140625" style="201" customWidth="1"/>
    <col min="770" max="770" width="13.28515625" style="201" customWidth="1"/>
    <col min="771" max="771" width="14.28515625" style="201" customWidth="1"/>
    <col min="772" max="772" width="14.7109375" style="201" customWidth="1"/>
    <col min="773" max="1016" width="9.140625" style="201"/>
    <col min="1017" max="1017" width="12.140625" style="201" bestFit="1" customWidth="1"/>
    <col min="1018" max="1018" width="26.42578125" style="201" bestFit="1" customWidth="1"/>
    <col min="1019" max="1019" width="26.42578125" style="201" customWidth="1"/>
    <col min="1020" max="1020" width="12.7109375" style="201" customWidth="1"/>
    <col min="1021" max="1021" width="13" style="201" customWidth="1"/>
    <col min="1022" max="1022" width="13.85546875" style="201" customWidth="1"/>
    <col min="1023" max="1023" width="12" style="201" customWidth="1"/>
    <col min="1024" max="1024" width="11.85546875" style="201" customWidth="1"/>
    <col min="1025" max="1025" width="13.140625" style="201" customWidth="1"/>
    <col min="1026" max="1026" width="13.28515625" style="201" customWidth="1"/>
    <col min="1027" max="1027" width="14.28515625" style="201" customWidth="1"/>
    <col min="1028" max="1028" width="14.7109375" style="201" customWidth="1"/>
    <col min="1029" max="1272" width="9.140625" style="201"/>
    <col min="1273" max="1273" width="12.140625" style="201" bestFit="1" customWidth="1"/>
    <col min="1274" max="1274" width="26.42578125" style="201" bestFit="1" customWidth="1"/>
    <col min="1275" max="1275" width="26.42578125" style="201" customWidth="1"/>
    <col min="1276" max="1276" width="12.7109375" style="201" customWidth="1"/>
    <col min="1277" max="1277" width="13" style="201" customWidth="1"/>
    <col min="1278" max="1278" width="13.85546875" style="201" customWidth="1"/>
    <col min="1279" max="1279" width="12" style="201" customWidth="1"/>
    <col min="1280" max="1280" width="11.85546875" style="201" customWidth="1"/>
    <col min="1281" max="1281" width="13.140625" style="201" customWidth="1"/>
    <col min="1282" max="1282" width="13.28515625" style="201" customWidth="1"/>
    <col min="1283" max="1283" width="14.28515625" style="201" customWidth="1"/>
    <col min="1284" max="1284" width="14.7109375" style="201" customWidth="1"/>
    <col min="1285" max="1528" width="9.140625" style="201"/>
    <col min="1529" max="1529" width="12.140625" style="201" bestFit="1" customWidth="1"/>
    <col min="1530" max="1530" width="26.42578125" style="201" bestFit="1" customWidth="1"/>
    <col min="1531" max="1531" width="26.42578125" style="201" customWidth="1"/>
    <col min="1532" max="1532" width="12.7109375" style="201" customWidth="1"/>
    <col min="1533" max="1533" width="13" style="201" customWidth="1"/>
    <col min="1534" max="1534" width="13.85546875" style="201" customWidth="1"/>
    <col min="1535" max="1535" width="12" style="201" customWidth="1"/>
    <col min="1536" max="1536" width="11.85546875" style="201" customWidth="1"/>
    <col min="1537" max="1537" width="13.140625" style="201" customWidth="1"/>
    <col min="1538" max="1538" width="13.28515625" style="201" customWidth="1"/>
    <col min="1539" max="1539" width="14.28515625" style="201" customWidth="1"/>
    <col min="1540" max="1540" width="14.7109375" style="201" customWidth="1"/>
    <col min="1541" max="1784" width="9.140625" style="201"/>
    <col min="1785" max="1785" width="12.140625" style="201" bestFit="1" customWidth="1"/>
    <col min="1786" max="1786" width="26.42578125" style="201" bestFit="1" customWidth="1"/>
    <col min="1787" max="1787" width="26.42578125" style="201" customWidth="1"/>
    <col min="1788" max="1788" width="12.7109375" style="201" customWidth="1"/>
    <col min="1789" max="1789" width="13" style="201" customWidth="1"/>
    <col min="1790" max="1790" width="13.85546875" style="201" customWidth="1"/>
    <col min="1791" max="1791" width="12" style="201" customWidth="1"/>
    <col min="1792" max="1792" width="11.85546875" style="201" customWidth="1"/>
    <col min="1793" max="1793" width="13.140625" style="201" customWidth="1"/>
    <col min="1794" max="1794" width="13.28515625" style="201" customWidth="1"/>
    <col min="1795" max="1795" width="14.28515625" style="201" customWidth="1"/>
    <col min="1796" max="1796" width="14.7109375" style="201" customWidth="1"/>
    <col min="1797" max="2040" width="9.140625" style="201"/>
    <col min="2041" max="2041" width="12.140625" style="201" bestFit="1" customWidth="1"/>
    <col min="2042" max="2042" width="26.42578125" style="201" bestFit="1" customWidth="1"/>
    <col min="2043" max="2043" width="26.42578125" style="201" customWidth="1"/>
    <col min="2044" max="2044" width="12.7109375" style="201" customWidth="1"/>
    <col min="2045" max="2045" width="13" style="201" customWidth="1"/>
    <col min="2046" max="2046" width="13.85546875" style="201" customWidth="1"/>
    <col min="2047" max="2047" width="12" style="201" customWidth="1"/>
    <col min="2048" max="2048" width="11.85546875" style="201" customWidth="1"/>
    <col min="2049" max="2049" width="13.140625" style="201" customWidth="1"/>
    <col min="2050" max="2050" width="13.28515625" style="201" customWidth="1"/>
    <col min="2051" max="2051" width="14.28515625" style="201" customWidth="1"/>
    <col min="2052" max="2052" width="14.7109375" style="201" customWidth="1"/>
    <col min="2053" max="2296" width="9.140625" style="201"/>
    <col min="2297" max="2297" width="12.140625" style="201" bestFit="1" customWidth="1"/>
    <col min="2298" max="2298" width="26.42578125" style="201" bestFit="1" customWidth="1"/>
    <col min="2299" max="2299" width="26.42578125" style="201" customWidth="1"/>
    <col min="2300" max="2300" width="12.7109375" style="201" customWidth="1"/>
    <col min="2301" max="2301" width="13" style="201" customWidth="1"/>
    <col min="2302" max="2302" width="13.85546875" style="201" customWidth="1"/>
    <col min="2303" max="2303" width="12" style="201" customWidth="1"/>
    <col min="2304" max="2304" width="11.85546875" style="201" customWidth="1"/>
    <col min="2305" max="2305" width="13.140625" style="201" customWidth="1"/>
    <col min="2306" max="2306" width="13.28515625" style="201" customWidth="1"/>
    <col min="2307" max="2307" width="14.28515625" style="201" customWidth="1"/>
    <col min="2308" max="2308" width="14.7109375" style="201" customWidth="1"/>
    <col min="2309" max="2552" width="9.140625" style="201"/>
    <col min="2553" max="2553" width="12.140625" style="201" bestFit="1" customWidth="1"/>
    <col min="2554" max="2554" width="26.42578125" style="201" bestFit="1" customWidth="1"/>
    <col min="2555" max="2555" width="26.42578125" style="201" customWidth="1"/>
    <col min="2556" max="2556" width="12.7109375" style="201" customWidth="1"/>
    <col min="2557" max="2557" width="13" style="201" customWidth="1"/>
    <col min="2558" max="2558" width="13.85546875" style="201" customWidth="1"/>
    <col min="2559" max="2559" width="12" style="201" customWidth="1"/>
    <col min="2560" max="2560" width="11.85546875" style="201" customWidth="1"/>
    <col min="2561" max="2561" width="13.140625" style="201" customWidth="1"/>
    <col min="2562" max="2562" width="13.28515625" style="201" customWidth="1"/>
    <col min="2563" max="2563" width="14.28515625" style="201" customWidth="1"/>
    <col min="2564" max="2564" width="14.7109375" style="201" customWidth="1"/>
    <col min="2565" max="2808" width="9.140625" style="201"/>
    <col min="2809" max="2809" width="12.140625" style="201" bestFit="1" customWidth="1"/>
    <col min="2810" max="2810" width="26.42578125" style="201" bestFit="1" customWidth="1"/>
    <col min="2811" max="2811" width="26.42578125" style="201" customWidth="1"/>
    <col min="2812" max="2812" width="12.7109375" style="201" customWidth="1"/>
    <col min="2813" max="2813" width="13" style="201" customWidth="1"/>
    <col min="2814" max="2814" width="13.85546875" style="201" customWidth="1"/>
    <col min="2815" max="2815" width="12" style="201" customWidth="1"/>
    <col min="2816" max="2816" width="11.85546875" style="201" customWidth="1"/>
    <col min="2817" max="2817" width="13.140625" style="201" customWidth="1"/>
    <col min="2818" max="2818" width="13.28515625" style="201" customWidth="1"/>
    <col min="2819" max="2819" width="14.28515625" style="201" customWidth="1"/>
    <col min="2820" max="2820" width="14.7109375" style="201" customWidth="1"/>
    <col min="2821" max="3064" width="9.140625" style="201"/>
    <col min="3065" max="3065" width="12.140625" style="201" bestFit="1" customWidth="1"/>
    <col min="3066" max="3066" width="26.42578125" style="201" bestFit="1" customWidth="1"/>
    <col min="3067" max="3067" width="26.42578125" style="201" customWidth="1"/>
    <col min="3068" max="3068" width="12.7109375" style="201" customWidth="1"/>
    <col min="3069" max="3069" width="13" style="201" customWidth="1"/>
    <col min="3070" max="3070" width="13.85546875" style="201" customWidth="1"/>
    <col min="3071" max="3071" width="12" style="201" customWidth="1"/>
    <col min="3072" max="3072" width="11.85546875" style="201" customWidth="1"/>
    <col min="3073" max="3073" width="13.140625" style="201" customWidth="1"/>
    <col min="3074" max="3074" width="13.28515625" style="201" customWidth="1"/>
    <col min="3075" max="3075" width="14.28515625" style="201" customWidth="1"/>
    <col min="3076" max="3076" width="14.7109375" style="201" customWidth="1"/>
    <col min="3077" max="3320" width="9.140625" style="201"/>
    <col min="3321" max="3321" width="12.140625" style="201" bestFit="1" customWidth="1"/>
    <col min="3322" max="3322" width="26.42578125" style="201" bestFit="1" customWidth="1"/>
    <col min="3323" max="3323" width="26.42578125" style="201" customWidth="1"/>
    <col min="3324" max="3324" width="12.7109375" style="201" customWidth="1"/>
    <col min="3325" max="3325" width="13" style="201" customWidth="1"/>
    <col min="3326" max="3326" width="13.85546875" style="201" customWidth="1"/>
    <col min="3327" max="3327" width="12" style="201" customWidth="1"/>
    <col min="3328" max="3328" width="11.85546875" style="201" customWidth="1"/>
    <col min="3329" max="3329" width="13.140625" style="201" customWidth="1"/>
    <col min="3330" max="3330" width="13.28515625" style="201" customWidth="1"/>
    <col min="3331" max="3331" width="14.28515625" style="201" customWidth="1"/>
    <col min="3332" max="3332" width="14.7109375" style="201" customWidth="1"/>
    <col min="3333" max="3576" width="9.140625" style="201"/>
    <col min="3577" max="3577" width="12.140625" style="201" bestFit="1" customWidth="1"/>
    <col min="3578" max="3578" width="26.42578125" style="201" bestFit="1" customWidth="1"/>
    <col min="3579" max="3579" width="26.42578125" style="201" customWidth="1"/>
    <col min="3580" max="3580" width="12.7109375" style="201" customWidth="1"/>
    <col min="3581" max="3581" width="13" style="201" customWidth="1"/>
    <col min="3582" max="3582" width="13.85546875" style="201" customWidth="1"/>
    <col min="3583" max="3583" width="12" style="201" customWidth="1"/>
    <col min="3584" max="3584" width="11.85546875" style="201" customWidth="1"/>
    <col min="3585" max="3585" width="13.140625" style="201" customWidth="1"/>
    <col min="3586" max="3586" width="13.28515625" style="201" customWidth="1"/>
    <col min="3587" max="3587" width="14.28515625" style="201" customWidth="1"/>
    <col min="3588" max="3588" width="14.7109375" style="201" customWidth="1"/>
    <col min="3589" max="3832" width="9.140625" style="201"/>
    <col min="3833" max="3833" width="12.140625" style="201" bestFit="1" customWidth="1"/>
    <col min="3834" max="3834" width="26.42578125" style="201" bestFit="1" customWidth="1"/>
    <col min="3835" max="3835" width="26.42578125" style="201" customWidth="1"/>
    <col min="3836" max="3836" width="12.7109375" style="201" customWidth="1"/>
    <col min="3837" max="3837" width="13" style="201" customWidth="1"/>
    <col min="3838" max="3838" width="13.85546875" style="201" customWidth="1"/>
    <col min="3839" max="3839" width="12" style="201" customWidth="1"/>
    <col min="3840" max="3840" width="11.85546875" style="201" customWidth="1"/>
    <col min="3841" max="3841" width="13.140625" style="201" customWidth="1"/>
    <col min="3842" max="3842" width="13.28515625" style="201" customWidth="1"/>
    <col min="3843" max="3843" width="14.28515625" style="201" customWidth="1"/>
    <col min="3844" max="3844" width="14.7109375" style="201" customWidth="1"/>
    <col min="3845" max="4088" width="9.140625" style="201"/>
    <col min="4089" max="4089" width="12.140625" style="201" bestFit="1" customWidth="1"/>
    <col min="4090" max="4090" width="26.42578125" style="201" bestFit="1" customWidth="1"/>
    <col min="4091" max="4091" width="26.42578125" style="201" customWidth="1"/>
    <col min="4092" max="4092" width="12.7109375" style="201" customWidth="1"/>
    <col min="4093" max="4093" width="13" style="201" customWidth="1"/>
    <col min="4094" max="4094" width="13.85546875" style="201" customWidth="1"/>
    <col min="4095" max="4095" width="12" style="201" customWidth="1"/>
    <col min="4096" max="4096" width="11.85546875" style="201" customWidth="1"/>
    <col min="4097" max="4097" width="13.140625" style="201" customWidth="1"/>
    <col min="4098" max="4098" width="13.28515625" style="201" customWidth="1"/>
    <col min="4099" max="4099" width="14.28515625" style="201" customWidth="1"/>
    <col min="4100" max="4100" width="14.7109375" style="201" customWidth="1"/>
    <col min="4101" max="4344" width="9.140625" style="201"/>
    <col min="4345" max="4345" width="12.140625" style="201" bestFit="1" customWidth="1"/>
    <col min="4346" max="4346" width="26.42578125" style="201" bestFit="1" customWidth="1"/>
    <col min="4347" max="4347" width="26.42578125" style="201" customWidth="1"/>
    <col min="4348" max="4348" width="12.7109375" style="201" customWidth="1"/>
    <col min="4349" max="4349" width="13" style="201" customWidth="1"/>
    <col min="4350" max="4350" width="13.85546875" style="201" customWidth="1"/>
    <col min="4351" max="4351" width="12" style="201" customWidth="1"/>
    <col min="4352" max="4352" width="11.85546875" style="201" customWidth="1"/>
    <col min="4353" max="4353" width="13.140625" style="201" customWidth="1"/>
    <col min="4354" max="4354" width="13.28515625" style="201" customWidth="1"/>
    <col min="4355" max="4355" width="14.28515625" style="201" customWidth="1"/>
    <col min="4356" max="4356" width="14.7109375" style="201" customWidth="1"/>
    <col min="4357" max="4600" width="9.140625" style="201"/>
    <col min="4601" max="4601" width="12.140625" style="201" bestFit="1" customWidth="1"/>
    <col min="4602" max="4602" width="26.42578125" style="201" bestFit="1" customWidth="1"/>
    <col min="4603" max="4603" width="26.42578125" style="201" customWidth="1"/>
    <col min="4604" max="4604" width="12.7109375" style="201" customWidth="1"/>
    <col min="4605" max="4605" width="13" style="201" customWidth="1"/>
    <col min="4606" max="4606" width="13.85546875" style="201" customWidth="1"/>
    <col min="4607" max="4607" width="12" style="201" customWidth="1"/>
    <col min="4608" max="4608" width="11.85546875" style="201" customWidth="1"/>
    <col min="4609" max="4609" width="13.140625" style="201" customWidth="1"/>
    <col min="4610" max="4610" width="13.28515625" style="201" customWidth="1"/>
    <col min="4611" max="4611" width="14.28515625" style="201" customWidth="1"/>
    <col min="4612" max="4612" width="14.7109375" style="201" customWidth="1"/>
    <col min="4613" max="4856" width="9.140625" style="201"/>
    <col min="4857" max="4857" width="12.140625" style="201" bestFit="1" customWidth="1"/>
    <col min="4858" max="4858" width="26.42578125" style="201" bestFit="1" customWidth="1"/>
    <col min="4859" max="4859" width="26.42578125" style="201" customWidth="1"/>
    <col min="4860" max="4860" width="12.7109375" style="201" customWidth="1"/>
    <col min="4861" max="4861" width="13" style="201" customWidth="1"/>
    <col min="4862" max="4862" width="13.85546875" style="201" customWidth="1"/>
    <col min="4863" max="4863" width="12" style="201" customWidth="1"/>
    <col min="4864" max="4864" width="11.85546875" style="201" customWidth="1"/>
    <col min="4865" max="4865" width="13.140625" style="201" customWidth="1"/>
    <col min="4866" max="4866" width="13.28515625" style="201" customWidth="1"/>
    <col min="4867" max="4867" width="14.28515625" style="201" customWidth="1"/>
    <col min="4868" max="4868" width="14.7109375" style="201" customWidth="1"/>
    <col min="4869" max="5112" width="9.140625" style="201"/>
    <col min="5113" max="5113" width="12.140625" style="201" bestFit="1" customWidth="1"/>
    <col min="5114" max="5114" width="26.42578125" style="201" bestFit="1" customWidth="1"/>
    <col min="5115" max="5115" width="26.42578125" style="201" customWidth="1"/>
    <col min="5116" max="5116" width="12.7109375" style="201" customWidth="1"/>
    <col min="5117" max="5117" width="13" style="201" customWidth="1"/>
    <col min="5118" max="5118" width="13.85546875" style="201" customWidth="1"/>
    <col min="5119" max="5119" width="12" style="201" customWidth="1"/>
    <col min="5120" max="5120" width="11.85546875" style="201" customWidth="1"/>
    <col min="5121" max="5121" width="13.140625" style="201" customWidth="1"/>
    <col min="5122" max="5122" width="13.28515625" style="201" customWidth="1"/>
    <col min="5123" max="5123" width="14.28515625" style="201" customWidth="1"/>
    <col min="5124" max="5124" width="14.7109375" style="201" customWidth="1"/>
    <col min="5125" max="5368" width="9.140625" style="201"/>
    <col min="5369" max="5369" width="12.140625" style="201" bestFit="1" customWidth="1"/>
    <col min="5370" max="5370" width="26.42578125" style="201" bestFit="1" customWidth="1"/>
    <col min="5371" max="5371" width="26.42578125" style="201" customWidth="1"/>
    <col min="5372" max="5372" width="12.7109375" style="201" customWidth="1"/>
    <col min="5373" max="5373" width="13" style="201" customWidth="1"/>
    <col min="5374" max="5374" width="13.85546875" style="201" customWidth="1"/>
    <col min="5375" max="5375" width="12" style="201" customWidth="1"/>
    <col min="5376" max="5376" width="11.85546875" style="201" customWidth="1"/>
    <col min="5377" max="5377" width="13.140625" style="201" customWidth="1"/>
    <col min="5378" max="5378" width="13.28515625" style="201" customWidth="1"/>
    <col min="5379" max="5379" width="14.28515625" style="201" customWidth="1"/>
    <col min="5380" max="5380" width="14.7109375" style="201" customWidth="1"/>
    <col min="5381" max="5624" width="9.140625" style="201"/>
    <col min="5625" max="5625" width="12.140625" style="201" bestFit="1" customWidth="1"/>
    <col min="5626" max="5626" width="26.42578125" style="201" bestFit="1" customWidth="1"/>
    <col min="5627" max="5627" width="26.42578125" style="201" customWidth="1"/>
    <col min="5628" max="5628" width="12.7109375" style="201" customWidth="1"/>
    <col min="5629" max="5629" width="13" style="201" customWidth="1"/>
    <col min="5630" max="5630" width="13.85546875" style="201" customWidth="1"/>
    <col min="5631" max="5631" width="12" style="201" customWidth="1"/>
    <col min="5632" max="5632" width="11.85546875" style="201" customWidth="1"/>
    <col min="5633" max="5633" width="13.140625" style="201" customWidth="1"/>
    <col min="5634" max="5634" width="13.28515625" style="201" customWidth="1"/>
    <col min="5635" max="5635" width="14.28515625" style="201" customWidth="1"/>
    <col min="5636" max="5636" width="14.7109375" style="201" customWidth="1"/>
    <col min="5637" max="5880" width="9.140625" style="201"/>
    <col min="5881" max="5881" width="12.140625" style="201" bestFit="1" customWidth="1"/>
    <col min="5882" max="5882" width="26.42578125" style="201" bestFit="1" customWidth="1"/>
    <col min="5883" max="5883" width="26.42578125" style="201" customWidth="1"/>
    <col min="5884" max="5884" width="12.7109375" style="201" customWidth="1"/>
    <col min="5885" max="5885" width="13" style="201" customWidth="1"/>
    <col min="5886" max="5886" width="13.85546875" style="201" customWidth="1"/>
    <col min="5887" max="5887" width="12" style="201" customWidth="1"/>
    <col min="5888" max="5888" width="11.85546875" style="201" customWidth="1"/>
    <col min="5889" max="5889" width="13.140625" style="201" customWidth="1"/>
    <col min="5890" max="5890" width="13.28515625" style="201" customWidth="1"/>
    <col min="5891" max="5891" width="14.28515625" style="201" customWidth="1"/>
    <col min="5892" max="5892" width="14.7109375" style="201" customWidth="1"/>
    <col min="5893" max="6136" width="9.140625" style="201"/>
    <col min="6137" max="6137" width="12.140625" style="201" bestFit="1" customWidth="1"/>
    <col min="6138" max="6138" width="26.42578125" style="201" bestFit="1" customWidth="1"/>
    <col min="6139" max="6139" width="26.42578125" style="201" customWidth="1"/>
    <col min="6140" max="6140" width="12.7109375" style="201" customWidth="1"/>
    <col min="6141" max="6141" width="13" style="201" customWidth="1"/>
    <col min="6142" max="6142" width="13.85546875" style="201" customWidth="1"/>
    <col min="6143" max="6143" width="12" style="201" customWidth="1"/>
    <col min="6144" max="6144" width="11.85546875" style="201" customWidth="1"/>
    <col min="6145" max="6145" width="13.140625" style="201" customWidth="1"/>
    <col min="6146" max="6146" width="13.28515625" style="201" customWidth="1"/>
    <col min="6147" max="6147" width="14.28515625" style="201" customWidth="1"/>
    <col min="6148" max="6148" width="14.7109375" style="201" customWidth="1"/>
    <col min="6149" max="6392" width="9.140625" style="201"/>
    <col min="6393" max="6393" width="12.140625" style="201" bestFit="1" customWidth="1"/>
    <col min="6394" max="6394" width="26.42578125" style="201" bestFit="1" customWidth="1"/>
    <col min="6395" max="6395" width="26.42578125" style="201" customWidth="1"/>
    <col min="6396" max="6396" width="12.7109375" style="201" customWidth="1"/>
    <col min="6397" max="6397" width="13" style="201" customWidth="1"/>
    <col min="6398" max="6398" width="13.85546875" style="201" customWidth="1"/>
    <col min="6399" max="6399" width="12" style="201" customWidth="1"/>
    <col min="6400" max="6400" width="11.85546875" style="201" customWidth="1"/>
    <col min="6401" max="6401" width="13.140625" style="201" customWidth="1"/>
    <col min="6402" max="6402" width="13.28515625" style="201" customWidth="1"/>
    <col min="6403" max="6403" width="14.28515625" style="201" customWidth="1"/>
    <col min="6404" max="6404" width="14.7109375" style="201" customWidth="1"/>
    <col min="6405" max="6648" width="9.140625" style="201"/>
    <col min="6649" max="6649" width="12.140625" style="201" bestFit="1" customWidth="1"/>
    <col min="6650" max="6650" width="26.42578125" style="201" bestFit="1" customWidth="1"/>
    <col min="6651" max="6651" width="26.42578125" style="201" customWidth="1"/>
    <col min="6652" max="6652" width="12.7109375" style="201" customWidth="1"/>
    <col min="6653" max="6653" width="13" style="201" customWidth="1"/>
    <col min="6654" max="6654" width="13.85546875" style="201" customWidth="1"/>
    <col min="6655" max="6655" width="12" style="201" customWidth="1"/>
    <col min="6656" max="6656" width="11.85546875" style="201" customWidth="1"/>
    <col min="6657" max="6657" width="13.140625" style="201" customWidth="1"/>
    <col min="6658" max="6658" width="13.28515625" style="201" customWidth="1"/>
    <col min="6659" max="6659" width="14.28515625" style="201" customWidth="1"/>
    <col min="6660" max="6660" width="14.7109375" style="201" customWidth="1"/>
    <col min="6661" max="6904" width="9.140625" style="201"/>
    <col min="6905" max="6905" width="12.140625" style="201" bestFit="1" customWidth="1"/>
    <col min="6906" max="6906" width="26.42578125" style="201" bestFit="1" customWidth="1"/>
    <col min="6907" max="6907" width="26.42578125" style="201" customWidth="1"/>
    <col min="6908" max="6908" width="12.7109375" style="201" customWidth="1"/>
    <col min="6909" max="6909" width="13" style="201" customWidth="1"/>
    <col min="6910" max="6910" width="13.85546875" style="201" customWidth="1"/>
    <col min="6911" max="6911" width="12" style="201" customWidth="1"/>
    <col min="6912" max="6912" width="11.85546875" style="201" customWidth="1"/>
    <col min="6913" max="6913" width="13.140625" style="201" customWidth="1"/>
    <col min="6914" max="6914" width="13.28515625" style="201" customWidth="1"/>
    <col min="6915" max="6915" width="14.28515625" style="201" customWidth="1"/>
    <col min="6916" max="6916" width="14.7109375" style="201" customWidth="1"/>
    <col min="6917" max="7160" width="9.140625" style="201"/>
    <col min="7161" max="7161" width="12.140625" style="201" bestFit="1" customWidth="1"/>
    <col min="7162" max="7162" width="26.42578125" style="201" bestFit="1" customWidth="1"/>
    <col min="7163" max="7163" width="26.42578125" style="201" customWidth="1"/>
    <col min="7164" max="7164" width="12.7109375" style="201" customWidth="1"/>
    <col min="7165" max="7165" width="13" style="201" customWidth="1"/>
    <col min="7166" max="7166" width="13.85546875" style="201" customWidth="1"/>
    <col min="7167" max="7167" width="12" style="201" customWidth="1"/>
    <col min="7168" max="7168" width="11.85546875" style="201" customWidth="1"/>
    <col min="7169" max="7169" width="13.140625" style="201" customWidth="1"/>
    <col min="7170" max="7170" width="13.28515625" style="201" customWidth="1"/>
    <col min="7171" max="7171" width="14.28515625" style="201" customWidth="1"/>
    <col min="7172" max="7172" width="14.7109375" style="201" customWidth="1"/>
    <col min="7173" max="7416" width="9.140625" style="201"/>
    <col min="7417" max="7417" width="12.140625" style="201" bestFit="1" customWidth="1"/>
    <col min="7418" max="7418" width="26.42578125" style="201" bestFit="1" customWidth="1"/>
    <col min="7419" max="7419" width="26.42578125" style="201" customWidth="1"/>
    <col min="7420" max="7420" width="12.7109375" style="201" customWidth="1"/>
    <col min="7421" max="7421" width="13" style="201" customWidth="1"/>
    <col min="7422" max="7422" width="13.85546875" style="201" customWidth="1"/>
    <col min="7423" max="7423" width="12" style="201" customWidth="1"/>
    <col min="7424" max="7424" width="11.85546875" style="201" customWidth="1"/>
    <col min="7425" max="7425" width="13.140625" style="201" customWidth="1"/>
    <col min="7426" max="7426" width="13.28515625" style="201" customWidth="1"/>
    <col min="7427" max="7427" width="14.28515625" style="201" customWidth="1"/>
    <col min="7428" max="7428" width="14.7109375" style="201" customWidth="1"/>
    <col min="7429" max="7672" width="9.140625" style="201"/>
    <col min="7673" max="7673" width="12.140625" style="201" bestFit="1" customWidth="1"/>
    <col min="7674" max="7674" width="26.42578125" style="201" bestFit="1" customWidth="1"/>
    <col min="7675" max="7675" width="26.42578125" style="201" customWidth="1"/>
    <col min="7676" max="7676" width="12.7109375" style="201" customWidth="1"/>
    <col min="7677" max="7677" width="13" style="201" customWidth="1"/>
    <col min="7678" max="7678" width="13.85546875" style="201" customWidth="1"/>
    <col min="7679" max="7679" width="12" style="201" customWidth="1"/>
    <col min="7680" max="7680" width="11.85546875" style="201" customWidth="1"/>
    <col min="7681" max="7681" width="13.140625" style="201" customWidth="1"/>
    <col min="7682" max="7682" width="13.28515625" style="201" customWidth="1"/>
    <col min="7683" max="7683" width="14.28515625" style="201" customWidth="1"/>
    <col min="7684" max="7684" width="14.7109375" style="201" customWidth="1"/>
    <col min="7685" max="7928" width="9.140625" style="201"/>
    <col min="7929" max="7929" width="12.140625" style="201" bestFit="1" customWidth="1"/>
    <col min="7930" max="7930" width="26.42578125" style="201" bestFit="1" customWidth="1"/>
    <col min="7931" max="7931" width="26.42578125" style="201" customWidth="1"/>
    <col min="7932" max="7932" width="12.7109375" style="201" customWidth="1"/>
    <col min="7933" max="7933" width="13" style="201" customWidth="1"/>
    <col min="7934" max="7934" width="13.85546875" style="201" customWidth="1"/>
    <col min="7935" max="7935" width="12" style="201" customWidth="1"/>
    <col min="7936" max="7936" width="11.85546875" style="201" customWidth="1"/>
    <col min="7937" max="7937" width="13.140625" style="201" customWidth="1"/>
    <col min="7938" max="7938" width="13.28515625" style="201" customWidth="1"/>
    <col min="7939" max="7939" width="14.28515625" style="201" customWidth="1"/>
    <col min="7940" max="7940" width="14.7109375" style="201" customWidth="1"/>
    <col min="7941" max="8184" width="9.140625" style="201"/>
    <col min="8185" max="8185" width="12.140625" style="201" bestFit="1" customWidth="1"/>
    <col min="8186" max="8186" width="26.42578125" style="201" bestFit="1" customWidth="1"/>
    <col min="8187" max="8187" width="26.42578125" style="201" customWidth="1"/>
    <col min="8188" max="8188" width="12.7109375" style="201" customWidth="1"/>
    <col min="8189" max="8189" width="13" style="201" customWidth="1"/>
    <col min="8190" max="8190" width="13.85546875" style="201" customWidth="1"/>
    <col min="8191" max="8191" width="12" style="201" customWidth="1"/>
    <col min="8192" max="8192" width="11.85546875" style="201" customWidth="1"/>
    <col min="8193" max="8193" width="13.140625" style="201" customWidth="1"/>
    <col min="8194" max="8194" width="13.28515625" style="201" customWidth="1"/>
    <col min="8195" max="8195" width="14.28515625" style="201" customWidth="1"/>
    <col min="8196" max="8196" width="14.7109375" style="201" customWidth="1"/>
    <col min="8197" max="8440" width="9.140625" style="201"/>
    <col min="8441" max="8441" width="12.140625" style="201" bestFit="1" customWidth="1"/>
    <col min="8442" max="8442" width="26.42578125" style="201" bestFit="1" customWidth="1"/>
    <col min="8443" max="8443" width="26.42578125" style="201" customWidth="1"/>
    <col min="8444" max="8444" width="12.7109375" style="201" customWidth="1"/>
    <col min="8445" max="8445" width="13" style="201" customWidth="1"/>
    <col min="8446" max="8446" width="13.85546875" style="201" customWidth="1"/>
    <col min="8447" max="8447" width="12" style="201" customWidth="1"/>
    <col min="8448" max="8448" width="11.85546875" style="201" customWidth="1"/>
    <col min="8449" max="8449" width="13.140625" style="201" customWidth="1"/>
    <col min="8450" max="8450" width="13.28515625" style="201" customWidth="1"/>
    <col min="8451" max="8451" width="14.28515625" style="201" customWidth="1"/>
    <col min="8452" max="8452" width="14.7109375" style="201" customWidth="1"/>
    <col min="8453" max="8696" width="9.140625" style="201"/>
    <col min="8697" max="8697" width="12.140625" style="201" bestFit="1" customWidth="1"/>
    <col min="8698" max="8698" width="26.42578125" style="201" bestFit="1" customWidth="1"/>
    <col min="8699" max="8699" width="26.42578125" style="201" customWidth="1"/>
    <col min="8700" max="8700" width="12.7109375" style="201" customWidth="1"/>
    <col min="8701" max="8701" width="13" style="201" customWidth="1"/>
    <col min="8702" max="8702" width="13.85546875" style="201" customWidth="1"/>
    <col min="8703" max="8703" width="12" style="201" customWidth="1"/>
    <col min="8704" max="8704" width="11.85546875" style="201" customWidth="1"/>
    <col min="8705" max="8705" width="13.140625" style="201" customWidth="1"/>
    <col min="8706" max="8706" width="13.28515625" style="201" customWidth="1"/>
    <col min="8707" max="8707" width="14.28515625" style="201" customWidth="1"/>
    <col min="8708" max="8708" width="14.7109375" style="201" customWidth="1"/>
    <col min="8709" max="8952" width="9.140625" style="201"/>
    <col min="8953" max="8953" width="12.140625" style="201" bestFit="1" customWidth="1"/>
    <col min="8954" max="8954" width="26.42578125" style="201" bestFit="1" customWidth="1"/>
    <col min="8955" max="8955" width="26.42578125" style="201" customWidth="1"/>
    <col min="8956" max="8956" width="12.7109375" style="201" customWidth="1"/>
    <col min="8957" max="8957" width="13" style="201" customWidth="1"/>
    <col min="8958" max="8958" width="13.85546875" style="201" customWidth="1"/>
    <col min="8959" max="8959" width="12" style="201" customWidth="1"/>
    <col min="8960" max="8960" width="11.85546875" style="201" customWidth="1"/>
    <col min="8961" max="8961" width="13.140625" style="201" customWidth="1"/>
    <col min="8962" max="8962" width="13.28515625" style="201" customWidth="1"/>
    <col min="8963" max="8963" width="14.28515625" style="201" customWidth="1"/>
    <col min="8964" max="8964" width="14.7109375" style="201" customWidth="1"/>
    <col min="8965" max="9208" width="9.140625" style="201"/>
    <col min="9209" max="9209" width="12.140625" style="201" bestFit="1" customWidth="1"/>
    <col min="9210" max="9210" width="26.42578125" style="201" bestFit="1" customWidth="1"/>
    <col min="9211" max="9211" width="26.42578125" style="201" customWidth="1"/>
    <col min="9212" max="9212" width="12.7109375" style="201" customWidth="1"/>
    <col min="9213" max="9213" width="13" style="201" customWidth="1"/>
    <col min="9214" max="9214" width="13.85546875" style="201" customWidth="1"/>
    <col min="9215" max="9215" width="12" style="201" customWidth="1"/>
    <col min="9216" max="9216" width="11.85546875" style="201" customWidth="1"/>
    <col min="9217" max="9217" width="13.140625" style="201" customWidth="1"/>
    <col min="9218" max="9218" width="13.28515625" style="201" customWidth="1"/>
    <col min="9219" max="9219" width="14.28515625" style="201" customWidth="1"/>
    <col min="9220" max="9220" width="14.7109375" style="201" customWidth="1"/>
    <col min="9221" max="9464" width="9.140625" style="201"/>
    <col min="9465" max="9465" width="12.140625" style="201" bestFit="1" customWidth="1"/>
    <col min="9466" max="9466" width="26.42578125" style="201" bestFit="1" customWidth="1"/>
    <col min="9467" max="9467" width="26.42578125" style="201" customWidth="1"/>
    <col min="9468" max="9468" width="12.7109375" style="201" customWidth="1"/>
    <col min="9469" max="9469" width="13" style="201" customWidth="1"/>
    <col min="9470" max="9470" width="13.85546875" style="201" customWidth="1"/>
    <col min="9471" max="9471" width="12" style="201" customWidth="1"/>
    <col min="9472" max="9472" width="11.85546875" style="201" customWidth="1"/>
    <col min="9473" max="9473" width="13.140625" style="201" customWidth="1"/>
    <col min="9474" max="9474" width="13.28515625" style="201" customWidth="1"/>
    <col min="9475" max="9475" width="14.28515625" style="201" customWidth="1"/>
    <col min="9476" max="9476" width="14.7109375" style="201" customWidth="1"/>
    <col min="9477" max="9720" width="9.140625" style="201"/>
    <col min="9721" max="9721" width="12.140625" style="201" bestFit="1" customWidth="1"/>
    <col min="9722" max="9722" width="26.42578125" style="201" bestFit="1" customWidth="1"/>
    <col min="9723" max="9723" width="26.42578125" style="201" customWidth="1"/>
    <col min="9724" max="9724" width="12.7109375" style="201" customWidth="1"/>
    <col min="9725" max="9725" width="13" style="201" customWidth="1"/>
    <col min="9726" max="9726" width="13.85546875" style="201" customWidth="1"/>
    <col min="9727" max="9727" width="12" style="201" customWidth="1"/>
    <col min="9728" max="9728" width="11.85546875" style="201" customWidth="1"/>
    <col min="9729" max="9729" width="13.140625" style="201" customWidth="1"/>
    <col min="9730" max="9730" width="13.28515625" style="201" customWidth="1"/>
    <col min="9731" max="9731" width="14.28515625" style="201" customWidth="1"/>
    <col min="9732" max="9732" width="14.7109375" style="201" customWidth="1"/>
    <col min="9733" max="9976" width="9.140625" style="201"/>
    <col min="9977" max="9977" width="12.140625" style="201" bestFit="1" customWidth="1"/>
    <col min="9978" max="9978" width="26.42578125" style="201" bestFit="1" customWidth="1"/>
    <col min="9979" max="9979" width="26.42578125" style="201" customWidth="1"/>
    <col min="9980" max="9980" width="12.7109375" style="201" customWidth="1"/>
    <col min="9981" max="9981" width="13" style="201" customWidth="1"/>
    <col min="9982" max="9982" width="13.85546875" style="201" customWidth="1"/>
    <col min="9983" max="9983" width="12" style="201" customWidth="1"/>
    <col min="9984" max="9984" width="11.85546875" style="201" customWidth="1"/>
    <col min="9985" max="9985" width="13.140625" style="201" customWidth="1"/>
    <col min="9986" max="9986" width="13.28515625" style="201" customWidth="1"/>
    <col min="9987" max="9987" width="14.28515625" style="201" customWidth="1"/>
    <col min="9988" max="9988" width="14.7109375" style="201" customWidth="1"/>
    <col min="9989" max="10232" width="9.140625" style="201"/>
    <col min="10233" max="10233" width="12.140625" style="201" bestFit="1" customWidth="1"/>
    <col min="10234" max="10234" width="26.42578125" style="201" bestFit="1" customWidth="1"/>
    <col min="10235" max="10235" width="26.42578125" style="201" customWidth="1"/>
    <col min="10236" max="10236" width="12.7109375" style="201" customWidth="1"/>
    <col min="10237" max="10237" width="13" style="201" customWidth="1"/>
    <col min="10238" max="10238" width="13.85546875" style="201" customWidth="1"/>
    <col min="10239" max="10239" width="12" style="201" customWidth="1"/>
    <col min="10240" max="10240" width="11.85546875" style="201" customWidth="1"/>
    <col min="10241" max="10241" width="13.140625" style="201" customWidth="1"/>
    <col min="10242" max="10242" width="13.28515625" style="201" customWidth="1"/>
    <col min="10243" max="10243" width="14.28515625" style="201" customWidth="1"/>
    <col min="10244" max="10244" width="14.7109375" style="201" customWidth="1"/>
    <col min="10245" max="10488" width="9.140625" style="201"/>
    <col min="10489" max="10489" width="12.140625" style="201" bestFit="1" customWidth="1"/>
    <col min="10490" max="10490" width="26.42578125" style="201" bestFit="1" customWidth="1"/>
    <col min="10491" max="10491" width="26.42578125" style="201" customWidth="1"/>
    <col min="10492" max="10492" width="12.7109375" style="201" customWidth="1"/>
    <col min="10493" max="10493" width="13" style="201" customWidth="1"/>
    <col min="10494" max="10494" width="13.85546875" style="201" customWidth="1"/>
    <col min="10495" max="10495" width="12" style="201" customWidth="1"/>
    <col min="10496" max="10496" width="11.85546875" style="201" customWidth="1"/>
    <col min="10497" max="10497" width="13.140625" style="201" customWidth="1"/>
    <col min="10498" max="10498" width="13.28515625" style="201" customWidth="1"/>
    <col min="10499" max="10499" width="14.28515625" style="201" customWidth="1"/>
    <col min="10500" max="10500" width="14.7109375" style="201" customWidth="1"/>
    <col min="10501" max="10744" width="9.140625" style="201"/>
    <col min="10745" max="10745" width="12.140625" style="201" bestFit="1" customWidth="1"/>
    <col min="10746" max="10746" width="26.42578125" style="201" bestFit="1" customWidth="1"/>
    <col min="10747" max="10747" width="26.42578125" style="201" customWidth="1"/>
    <col min="10748" max="10748" width="12.7109375" style="201" customWidth="1"/>
    <col min="10749" max="10749" width="13" style="201" customWidth="1"/>
    <col min="10750" max="10750" width="13.85546875" style="201" customWidth="1"/>
    <col min="10751" max="10751" width="12" style="201" customWidth="1"/>
    <col min="10752" max="10752" width="11.85546875" style="201" customWidth="1"/>
    <col min="10753" max="10753" width="13.140625" style="201" customWidth="1"/>
    <col min="10754" max="10754" width="13.28515625" style="201" customWidth="1"/>
    <col min="10755" max="10755" width="14.28515625" style="201" customWidth="1"/>
    <col min="10756" max="10756" width="14.7109375" style="201" customWidth="1"/>
    <col min="10757" max="11000" width="9.140625" style="201"/>
    <col min="11001" max="11001" width="12.140625" style="201" bestFit="1" customWidth="1"/>
    <col min="11002" max="11002" width="26.42578125" style="201" bestFit="1" customWidth="1"/>
    <col min="11003" max="11003" width="26.42578125" style="201" customWidth="1"/>
    <col min="11004" max="11004" width="12.7109375" style="201" customWidth="1"/>
    <col min="11005" max="11005" width="13" style="201" customWidth="1"/>
    <col min="11006" max="11006" width="13.85546875" style="201" customWidth="1"/>
    <col min="11007" max="11007" width="12" style="201" customWidth="1"/>
    <col min="11008" max="11008" width="11.85546875" style="201" customWidth="1"/>
    <col min="11009" max="11009" width="13.140625" style="201" customWidth="1"/>
    <col min="11010" max="11010" width="13.28515625" style="201" customWidth="1"/>
    <col min="11011" max="11011" width="14.28515625" style="201" customWidth="1"/>
    <col min="11012" max="11012" width="14.7109375" style="201" customWidth="1"/>
    <col min="11013" max="11256" width="9.140625" style="201"/>
    <col min="11257" max="11257" width="12.140625" style="201" bestFit="1" customWidth="1"/>
    <col min="11258" max="11258" width="26.42578125" style="201" bestFit="1" customWidth="1"/>
    <col min="11259" max="11259" width="26.42578125" style="201" customWidth="1"/>
    <col min="11260" max="11260" width="12.7109375" style="201" customWidth="1"/>
    <col min="11261" max="11261" width="13" style="201" customWidth="1"/>
    <col min="11262" max="11262" width="13.85546875" style="201" customWidth="1"/>
    <col min="11263" max="11263" width="12" style="201" customWidth="1"/>
    <col min="11264" max="11264" width="11.85546875" style="201" customWidth="1"/>
    <col min="11265" max="11265" width="13.140625" style="201" customWidth="1"/>
    <col min="11266" max="11266" width="13.28515625" style="201" customWidth="1"/>
    <col min="11267" max="11267" width="14.28515625" style="201" customWidth="1"/>
    <col min="11268" max="11268" width="14.7109375" style="201" customWidth="1"/>
    <col min="11269" max="11512" width="9.140625" style="201"/>
    <col min="11513" max="11513" width="12.140625" style="201" bestFit="1" customWidth="1"/>
    <col min="11514" max="11514" width="26.42578125" style="201" bestFit="1" customWidth="1"/>
    <col min="11515" max="11515" width="26.42578125" style="201" customWidth="1"/>
    <col min="11516" max="11516" width="12.7109375" style="201" customWidth="1"/>
    <col min="11517" max="11517" width="13" style="201" customWidth="1"/>
    <col min="11518" max="11518" width="13.85546875" style="201" customWidth="1"/>
    <col min="11519" max="11519" width="12" style="201" customWidth="1"/>
    <col min="11520" max="11520" width="11.85546875" style="201" customWidth="1"/>
    <col min="11521" max="11521" width="13.140625" style="201" customWidth="1"/>
    <col min="11522" max="11522" width="13.28515625" style="201" customWidth="1"/>
    <col min="11523" max="11523" width="14.28515625" style="201" customWidth="1"/>
    <col min="11524" max="11524" width="14.7109375" style="201" customWidth="1"/>
    <col min="11525" max="11768" width="9.140625" style="201"/>
    <col min="11769" max="11769" width="12.140625" style="201" bestFit="1" customWidth="1"/>
    <col min="11770" max="11770" width="26.42578125" style="201" bestFit="1" customWidth="1"/>
    <col min="11771" max="11771" width="26.42578125" style="201" customWidth="1"/>
    <col min="11772" max="11772" width="12.7109375" style="201" customWidth="1"/>
    <col min="11773" max="11773" width="13" style="201" customWidth="1"/>
    <col min="11774" max="11774" width="13.85546875" style="201" customWidth="1"/>
    <col min="11775" max="11775" width="12" style="201" customWidth="1"/>
    <col min="11776" max="11776" width="11.85546875" style="201" customWidth="1"/>
    <col min="11777" max="11777" width="13.140625" style="201" customWidth="1"/>
    <col min="11778" max="11778" width="13.28515625" style="201" customWidth="1"/>
    <col min="11779" max="11779" width="14.28515625" style="201" customWidth="1"/>
    <col min="11780" max="11780" width="14.7109375" style="201" customWidth="1"/>
    <col min="11781" max="12024" width="9.140625" style="201"/>
    <col min="12025" max="12025" width="12.140625" style="201" bestFit="1" customWidth="1"/>
    <col min="12026" max="12026" width="26.42578125" style="201" bestFit="1" customWidth="1"/>
    <col min="12027" max="12027" width="26.42578125" style="201" customWidth="1"/>
    <col min="12028" max="12028" width="12.7109375" style="201" customWidth="1"/>
    <col min="12029" max="12029" width="13" style="201" customWidth="1"/>
    <col min="12030" max="12030" width="13.85546875" style="201" customWidth="1"/>
    <col min="12031" max="12031" width="12" style="201" customWidth="1"/>
    <col min="12032" max="12032" width="11.85546875" style="201" customWidth="1"/>
    <col min="12033" max="12033" width="13.140625" style="201" customWidth="1"/>
    <col min="12034" max="12034" width="13.28515625" style="201" customWidth="1"/>
    <col min="12035" max="12035" width="14.28515625" style="201" customWidth="1"/>
    <col min="12036" max="12036" width="14.7109375" style="201" customWidth="1"/>
    <col min="12037" max="12280" width="9.140625" style="201"/>
    <col min="12281" max="12281" width="12.140625" style="201" bestFit="1" customWidth="1"/>
    <col min="12282" max="12282" width="26.42578125" style="201" bestFit="1" customWidth="1"/>
    <col min="12283" max="12283" width="26.42578125" style="201" customWidth="1"/>
    <col min="12284" max="12284" width="12.7109375" style="201" customWidth="1"/>
    <col min="12285" max="12285" width="13" style="201" customWidth="1"/>
    <col min="12286" max="12286" width="13.85546875" style="201" customWidth="1"/>
    <col min="12287" max="12287" width="12" style="201" customWidth="1"/>
    <col min="12288" max="12288" width="11.85546875" style="201" customWidth="1"/>
    <col min="12289" max="12289" width="13.140625" style="201" customWidth="1"/>
    <col min="12290" max="12290" width="13.28515625" style="201" customWidth="1"/>
    <col min="12291" max="12291" width="14.28515625" style="201" customWidth="1"/>
    <col min="12292" max="12292" width="14.7109375" style="201" customWidth="1"/>
    <col min="12293" max="12536" width="9.140625" style="201"/>
    <col min="12537" max="12537" width="12.140625" style="201" bestFit="1" customWidth="1"/>
    <col min="12538" max="12538" width="26.42578125" style="201" bestFit="1" customWidth="1"/>
    <col min="12539" max="12539" width="26.42578125" style="201" customWidth="1"/>
    <col min="12540" max="12540" width="12.7109375" style="201" customWidth="1"/>
    <col min="12541" max="12541" width="13" style="201" customWidth="1"/>
    <col min="12542" max="12542" width="13.85546875" style="201" customWidth="1"/>
    <col min="12543" max="12543" width="12" style="201" customWidth="1"/>
    <col min="12544" max="12544" width="11.85546875" style="201" customWidth="1"/>
    <col min="12545" max="12545" width="13.140625" style="201" customWidth="1"/>
    <col min="12546" max="12546" width="13.28515625" style="201" customWidth="1"/>
    <col min="12547" max="12547" width="14.28515625" style="201" customWidth="1"/>
    <col min="12548" max="12548" width="14.7109375" style="201" customWidth="1"/>
    <col min="12549" max="12792" width="9.140625" style="201"/>
    <col min="12793" max="12793" width="12.140625" style="201" bestFit="1" customWidth="1"/>
    <col min="12794" max="12794" width="26.42578125" style="201" bestFit="1" customWidth="1"/>
    <col min="12795" max="12795" width="26.42578125" style="201" customWidth="1"/>
    <col min="12796" max="12796" width="12.7109375" style="201" customWidth="1"/>
    <col min="12797" max="12797" width="13" style="201" customWidth="1"/>
    <col min="12798" max="12798" width="13.85546875" style="201" customWidth="1"/>
    <col min="12799" max="12799" width="12" style="201" customWidth="1"/>
    <col min="12800" max="12800" width="11.85546875" style="201" customWidth="1"/>
    <col min="12801" max="12801" width="13.140625" style="201" customWidth="1"/>
    <col min="12802" max="12802" width="13.28515625" style="201" customWidth="1"/>
    <col min="12803" max="12803" width="14.28515625" style="201" customWidth="1"/>
    <col min="12804" max="12804" width="14.7109375" style="201" customWidth="1"/>
    <col min="12805" max="13048" width="9.140625" style="201"/>
    <col min="13049" max="13049" width="12.140625" style="201" bestFit="1" customWidth="1"/>
    <col min="13050" max="13050" width="26.42578125" style="201" bestFit="1" customWidth="1"/>
    <col min="13051" max="13051" width="26.42578125" style="201" customWidth="1"/>
    <col min="13052" max="13052" width="12.7109375" style="201" customWidth="1"/>
    <col min="13053" max="13053" width="13" style="201" customWidth="1"/>
    <col min="13054" max="13054" width="13.85546875" style="201" customWidth="1"/>
    <col min="13055" max="13055" width="12" style="201" customWidth="1"/>
    <col min="13056" max="13056" width="11.85546875" style="201" customWidth="1"/>
    <col min="13057" max="13057" width="13.140625" style="201" customWidth="1"/>
    <col min="13058" max="13058" width="13.28515625" style="201" customWidth="1"/>
    <col min="13059" max="13059" width="14.28515625" style="201" customWidth="1"/>
    <col min="13060" max="13060" width="14.7109375" style="201" customWidth="1"/>
    <col min="13061" max="13304" width="9.140625" style="201"/>
    <col min="13305" max="13305" width="12.140625" style="201" bestFit="1" customWidth="1"/>
    <col min="13306" max="13306" width="26.42578125" style="201" bestFit="1" customWidth="1"/>
    <col min="13307" max="13307" width="26.42578125" style="201" customWidth="1"/>
    <col min="13308" max="13308" width="12.7109375" style="201" customWidth="1"/>
    <col min="13309" max="13309" width="13" style="201" customWidth="1"/>
    <col min="13310" max="13310" width="13.85546875" style="201" customWidth="1"/>
    <col min="13311" max="13311" width="12" style="201" customWidth="1"/>
    <col min="13312" max="13312" width="11.85546875" style="201" customWidth="1"/>
    <col min="13313" max="13313" width="13.140625" style="201" customWidth="1"/>
    <col min="13314" max="13314" width="13.28515625" style="201" customWidth="1"/>
    <col min="13315" max="13315" width="14.28515625" style="201" customWidth="1"/>
    <col min="13316" max="13316" width="14.7109375" style="201" customWidth="1"/>
    <col min="13317" max="13560" width="9.140625" style="201"/>
    <col min="13561" max="13561" width="12.140625" style="201" bestFit="1" customWidth="1"/>
    <col min="13562" max="13562" width="26.42578125" style="201" bestFit="1" customWidth="1"/>
    <col min="13563" max="13563" width="26.42578125" style="201" customWidth="1"/>
    <col min="13564" max="13564" width="12.7109375" style="201" customWidth="1"/>
    <col min="13565" max="13565" width="13" style="201" customWidth="1"/>
    <col min="13566" max="13566" width="13.85546875" style="201" customWidth="1"/>
    <col min="13567" max="13567" width="12" style="201" customWidth="1"/>
    <col min="13568" max="13568" width="11.85546875" style="201" customWidth="1"/>
    <col min="13569" max="13569" width="13.140625" style="201" customWidth="1"/>
    <col min="13570" max="13570" width="13.28515625" style="201" customWidth="1"/>
    <col min="13571" max="13571" width="14.28515625" style="201" customWidth="1"/>
    <col min="13572" max="13572" width="14.7109375" style="201" customWidth="1"/>
    <col min="13573" max="13816" width="9.140625" style="201"/>
    <col min="13817" max="13817" width="12.140625" style="201" bestFit="1" customWidth="1"/>
    <col min="13818" max="13818" width="26.42578125" style="201" bestFit="1" customWidth="1"/>
    <col min="13819" max="13819" width="26.42578125" style="201" customWidth="1"/>
    <col min="13820" max="13820" width="12.7109375" style="201" customWidth="1"/>
    <col min="13821" max="13821" width="13" style="201" customWidth="1"/>
    <col min="13822" max="13822" width="13.85546875" style="201" customWidth="1"/>
    <col min="13823" max="13823" width="12" style="201" customWidth="1"/>
    <col min="13824" max="13824" width="11.85546875" style="201" customWidth="1"/>
    <col min="13825" max="13825" width="13.140625" style="201" customWidth="1"/>
    <col min="13826" max="13826" width="13.28515625" style="201" customWidth="1"/>
    <col min="13827" max="13827" width="14.28515625" style="201" customWidth="1"/>
    <col min="13828" max="13828" width="14.7109375" style="201" customWidth="1"/>
    <col min="13829" max="14072" width="9.140625" style="201"/>
    <col min="14073" max="14073" width="12.140625" style="201" bestFit="1" customWidth="1"/>
    <col min="14074" max="14074" width="26.42578125" style="201" bestFit="1" customWidth="1"/>
    <col min="14075" max="14075" width="26.42578125" style="201" customWidth="1"/>
    <col min="14076" max="14076" width="12.7109375" style="201" customWidth="1"/>
    <col min="14077" max="14077" width="13" style="201" customWidth="1"/>
    <col min="14078" max="14078" width="13.85546875" style="201" customWidth="1"/>
    <col min="14079" max="14079" width="12" style="201" customWidth="1"/>
    <col min="14080" max="14080" width="11.85546875" style="201" customWidth="1"/>
    <col min="14081" max="14081" width="13.140625" style="201" customWidth="1"/>
    <col min="14082" max="14082" width="13.28515625" style="201" customWidth="1"/>
    <col min="14083" max="14083" width="14.28515625" style="201" customWidth="1"/>
    <col min="14084" max="14084" width="14.7109375" style="201" customWidth="1"/>
    <col min="14085" max="14328" width="9.140625" style="201"/>
    <col min="14329" max="14329" width="12.140625" style="201" bestFit="1" customWidth="1"/>
    <col min="14330" max="14330" width="26.42578125" style="201" bestFit="1" customWidth="1"/>
    <col min="14331" max="14331" width="26.42578125" style="201" customWidth="1"/>
    <col min="14332" max="14332" width="12.7109375" style="201" customWidth="1"/>
    <col min="14333" max="14333" width="13" style="201" customWidth="1"/>
    <col min="14334" max="14334" width="13.85546875" style="201" customWidth="1"/>
    <col min="14335" max="14335" width="12" style="201" customWidth="1"/>
    <col min="14336" max="14336" width="11.85546875" style="201" customWidth="1"/>
    <col min="14337" max="14337" width="13.140625" style="201" customWidth="1"/>
    <col min="14338" max="14338" width="13.28515625" style="201" customWidth="1"/>
    <col min="14339" max="14339" width="14.28515625" style="201" customWidth="1"/>
    <col min="14340" max="14340" width="14.7109375" style="201" customWidth="1"/>
    <col min="14341" max="14584" width="9.140625" style="201"/>
    <col min="14585" max="14585" width="12.140625" style="201" bestFit="1" customWidth="1"/>
    <col min="14586" max="14586" width="26.42578125" style="201" bestFit="1" customWidth="1"/>
    <col min="14587" max="14587" width="26.42578125" style="201" customWidth="1"/>
    <col min="14588" max="14588" width="12.7109375" style="201" customWidth="1"/>
    <col min="14589" max="14589" width="13" style="201" customWidth="1"/>
    <col min="14590" max="14590" width="13.85546875" style="201" customWidth="1"/>
    <col min="14591" max="14591" width="12" style="201" customWidth="1"/>
    <col min="14592" max="14592" width="11.85546875" style="201" customWidth="1"/>
    <col min="14593" max="14593" width="13.140625" style="201" customWidth="1"/>
    <col min="14594" max="14594" width="13.28515625" style="201" customWidth="1"/>
    <col min="14595" max="14595" width="14.28515625" style="201" customWidth="1"/>
    <col min="14596" max="14596" width="14.7109375" style="201" customWidth="1"/>
    <col min="14597" max="14840" width="9.140625" style="201"/>
    <col min="14841" max="14841" width="12.140625" style="201" bestFit="1" customWidth="1"/>
    <col min="14842" max="14842" width="26.42578125" style="201" bestFit="1" customWidth="1"/>
    <col min="14843" max="14843" width="26.42578125" style="201" customWidth="1"/>
    <col min="14844" max="14844" width="12.7109375" style="201" customWidth="1"/>
    <col min="14845" max="14845" width="13" style="201" customWidth="1"/>
    <col min="14846" max="14846" width="13.85546875" style="201" customWidth="1"/>
    <col min="14847" max="14847" width="12" style="201" customWidth="1"/>
    <col min="14848" max="14848" width="11.85546875" style="201" customWidth="1"/>
    <col min="14849" max="14849" width="13.140625" style="201" customWidth="1"/>
    <col min="14850" max="14850" width="13.28515625" style="201" customWidth="1"/>
    <col min="14851" max="14851" width="14.28515625" style="201" customWidth="1"/>
    <col min="14852" max="14852" width="14.7109375" style="201" customWidth="1"/>
    <col min="14853" max="15096" width="9.140625" style="201"/>
    <col min="15097" max="15097" width="12.140625" style="201" bestFit="1" customWidth="1"/>
    <col min="15098" max="15098" width="26.42578125" style="201" bestFit="1" customWidth="1"/>
    <col min="15099" max="15099" width="26.42578125" style="201" customWidth="1"/>
    <col min="15100" max="15100" width="12.7109375" style="201" customWidth="1"/>
    <col min="15101" max="15101" width="13" style="201" customWidth="1"/>
    <col min="15102" max="15102" width="13.85546875" style="201" customWidth="1"/>
    <col min="15103" max="15103" width="12" style="201" customWidth="1"/>
    <col min="15104" max="15104" width="11.85546875" style="201" customWidth="1"/>
    <col min="15105" max="15105" width="13.140625" style="201" customWidth="1"/>
    <col min="15106" max="15106" width="13.28515625" style="201" customWidth="1"/>
    <col min="15107" max="15107" width="14.28515625" style="201" customWidth="1"/>
    <col min="15108" max="15108" width="14.7109375" style="201" customWidth="1"/>
    <col min="15109" max="15352" width="9.140625" style="201"/>
    <col min="15353" max="15353" width="12.140625" style="201" bestFit="1" customWidth="1"/>
    <col min="15354" max="15354" width="26.42578125" style="201" bestFit="1" customWidth="1"/>
    <col min="15355" max="15355" width="26.42578125" style="201" customWidth="1"/>
    <col min="15356" max="15356" width="12.7109375" style="201" customWidth="1"/>
    <col min="15357" max="15357" width="13" style="201" customWidth="1"/>
    <col min="15358" max="15358" width="13.85546875" style="201" customWidth="1"/>
    <col min="15359" max="15359" width="12" style="201" customWidth="1"/>
    <col min="15360" max="15360" width="11.85546875" style="201" customWidth="1"/>
    <col min="15361" max="15361" width="13.140625" style="201" customWidth="1"/>
    <col min="15362" max="15362" width="13.28515625" style="201" customWidth="1"/>
    <col min="15363" max="15363" width="14.28515625" style="201" customWidth="1"/>
    <col min="15364" max="15364" width="14.7109375" style="201" customWidth="1"/>
    <col min="15365" max="15608" width="9.140625" style="201"/>
    <col min="15609" max="15609" width="12.140625" style="201" bestFit="1" customWidth="1"/>
    <col min="15610" max="15610" width="26.42578125" style="201" bestFit="1" customWidth="1"/>
    <col min="15611" max="15611" width="26.42578125" style="201" customWidth="1"/>
    <col min="15612" max="15612" width="12.7109375" style="201" customWidth="1"/>
    <col min="15613" max="15613" width="13" style="201" customWidth="1"/>
    <col min="15614" max="15614" width="13.85546875" style="201" customWidth="1"/>
    <col min="15615" max="15615" width="12" style="201" customWidth="1"/>
    <col min="15616" max="15616" width="11.85546875" style="201" customWidth="1"/>
    <col min="15617" max="15617" width="13.140625" style="201" customWidth="1"/>
    <col min="15618" max="15618" width="13.28515625" style="201" customWidth="1"/>
    <col min="15619" max="15619" width="14.28515625" style="201" customWidth="1"/>
    <col min="15620" max="15620" width="14.7109375" style="201" customWidth="1"/>
    <col min="15621" max="15864" width="9.140625" style="201"/>
    <col min="15865" max="15865" width="12.140625" style="201" bestFit="1" customWidth="1"/>
    <col min="15866" max="15866" width="26.42578125" style="201" bestFit="1" customWidth="1"/>
    <col min="15867" max="15867" width="26.42578125" style="201" customWidth="1"/>
    <col min="15868" max="15868" width="12.7109375" style="201" customWidth="1"/>
    <col min="15869" max="15869" width="13" style="201" customWidth="1"/>
    <col min="15870" max="15870" width="13.85546875" style="201" customWidth="1"/>
    <col min="15871" max="15871" width="12" style="201" customWidth="1"/>
    <col min="15872" max="15872" width="11.85546875" style="201" customWidth="1"/>
    <col min="15873" max="15873" width="13.140625" style="201" customWidth="1"/>
    <col min="15874" max="15874" width="13.28515625" style="201" customWidth="1"/>
    <col min="15875" max="15875" width="14.28515625" style="201" customWidth="1"/>
    <col min="15876" max="15876" width="14.7109375" style="201" customWidth="1"/>
    <col min="15877" max="16120" width="9.140625" style="201"/>
    <col min="16121" max="16121" width="12.140625" style="201" bestFit="1" customWidth="1"/>
    <col min="16122" max="16122" width="26.42578125" style="201" bestFit="1" customWidth="1"/>
    <col min="16123" max="16123" width="26.42578125" style="201" customWidth="1"/>
    <col min="16124" max="16124" width="12.7109375" style="201" customWidth="1"/>
    <col min="16125" max="16125" width="13" style="201" customWidth="1"/>
    <col min="16126" max="16126" width="13.85546875" style="201" customWidth="1"/>
    <col min="16127" max="16127" width="12" style="201" customWidth="1"/>
    <col min="16128" max="16128" width="11.85546875" style="201" customWidth="1"/>
    <col min="16129" max="16129" width="13.140625" style="201" customWidth="1"/>
    <col min="16130" max="16130" width="13.28515625" style="201" customWidth="1"/>
    <col min="16131" max="16131" width="14.28515625" style="201" customWidth="1"/>
    <col min="16132" max="16132" width="14.7109375" style="201" customWidth="1"/>
    <col min="16133" max="16384" width="9.140625" style="201"/>
  </cols>
  <sheetData>
    <row r="1" spans="1:9" ht="20.100000000000001" customHeight="1">
      <c r="A1" s="1146" t="s">
        <v>384</v>
      </c>
      <c r="B1" s="1146"/>
      <c r="C1" s="1146"/>
      <c r="D1" s="1146"/>
      <c r="E1" s="1146"/>
      <c r="F1" s="1146"/>
      <c r="G1" s="1146"/>
      <c r="H1" s="1146"/>
      <c r="I1" s="205"/>
    </row>
    <row r="2" spans="1:9" ht="36.75" customHeight="1">
      <c r="A2" s="1147" t="s">
        <v>320</v>
      </c>
      <c r="B2" s="1147"/>
      <c r="C2" s="1147"/>
      <c r="D2" s="1147"/>
      <c r="E2" s="1147"/>
      <c r="F2" s="1147"/>
      <c r="G2" s="1147"/>
      <c r="H2" s="1147"/>
      <c r="I2" s="794" t="s">
        <v>378</v>
      </c>
    </row>
    <row r="3" spans="1:9" ht="30" customHeight="1">
      <c r="A3" s="1148" t="s">
        <v>141</v>
      </c>
      <c r="B3" s="1149" t="s">
        <v>1</v>
      </c>
      <c r="C3" s="1149" t="s">
        <v>2</v>
      </c>
      <c r="D3" s="1150" t="s">
        <v>316</v>
      </c>
      <c r="E3" s="1151" t="s">
        <v>317</v>
      </c>
      <c r="F3" s="1150" t="s">
        <v>240</v>
      </c>
      <c r="G3" s="807" t="s">
        <v>321</v>
      </c>
      <c r="H3" s="807" t="s">
        <v>322</v>
      </c>
      <c r="I3" s="807" t="s">
        <v>380</v>
      </c>
    </row>
    <row r="4" spans="1:9" ht="30" customHeight="1">
      <c r="A4" s="1148"/>
      <c r="B4" s="1149"/>
      <c r="C4" s="1149"/>
      <c r="D4" s="1150"/>
      <c r="E4" s="1151"/>
      <c r="F4" s="1150"/>
      <c r="G4" s="807"/>
      <c r="H4" s="807"/>
      <c r="I4" s="807"/>
    </row>
    <row r="5" spans="1:9" ht="30" customHeight="1">
      <c r="A5" s="1148"/>
      <c r="B5" s="1149"/>
      <c r="C5" s="1149"/>
      <c r="D5" s="1150"/>
      <c r="E5" s="1151"/>
      <c r="F5" s="1150"/>
      <c r="G5" s="807"/>
      <c r="H5" s="807"/>
      <c r="I5" s="807"/>
    </row>
    <row r="6" spans="1:9" s="205" customFormat="1" ht="15" hidden="1" customHeight="1">
      <c r="A6" s="787" t="s">
        <v>143</v>
      </c>
      <c r="B6" s="812" t="s">
        <v>4</v>
      </c>
      <c r="C6" s="512" t="s">
        <v>5</v>
      </c>
      <c r="D6" s="788"/>
      <c r="E6" s="788"/>
      <c r="F6" s="789"/>
      <c r="G6" s="512"/>
      <c r="H6" s="512"/>
      <c r="I6" s="807"/>
    </row>
    <row r="7" spans="1:9" s="205" customFormat="1" ht="15" hidden="1" customHeight="1">
      <c r="A7" s="787"/>
      <c r="B7" s="812"/>
      <c r="C7" s="512" t="s">
        <v>6</v>
      </c>
      <c r="D7" s="788"/>
      <c r="E7" s="788"/>
      <c r="F7" s="789"/>
      <c r="G7" s="512"/>
      <c r="H7" s="512"/>
      <c r="I7" s="790"/>
    </row>
    <row r="8" spans="1:9" s="205" customFormat="1" ht="15" hidden="1" customHeight="1">
      <c r="A8" s="787"/>
      <c r="B8" s="812"/>
      <c r="C8" s="791" t="s">
        <v>287</v>
      </c>
      <c r="D8" s="515">
        <v>0</v>
      </c>
      <c r="E8" s="515">
        <v>0</v>
      </c>
      <c r="F8" s="792">
        <v>0</v>
      </c>
      <c r="G8" s="512"/>
      <c r="H8" s="512"/>
      <c r="I8" s="790"/>
    </row>
    <row r="9" spans="1:9" s="205" customFormat="1" ht="15" customHeight="1">
      <c r="A9" s="812" t="s">
        <v>318</v>
      </c>
      <c r="B9" s="887" t="s">
        <v>4</v>
      </c>
      <c r="C9" s="35" t="s">
        <v>5</v>
      </c>
      <c r="D9" s="158"/>
      <c r="E9" s="158"/>
      <c r="F9" s="169"/>
      <c r="G9" s="169"/>
      <c r="H9" s="169"/>
      <c r="I9" s="324"/>
    </row>
    <row r="10" spans="1:9" s="205" customFormat="1" ht="15" customHeight="1">
      <c r="A10" s="812"/>
      <c r="B10" s="887"/>
      <c r="C10" s="35" t="s">
        <v>6</v>
      </c>
      <c r="D10" s="158"/>
      <c r="E10" s="158"/>
      <c r="F10" s="169"/>
      <c r="G10" s="169"/>
      <c r="H10" s="169"/>
      <c r="I10" s="324"/>
    </row>
    <row r="11" spans="1:9" s="205" customFormat="1" ht="15" customHeight="1">
      <c r="A11" s="812"/>
      <c r="B11" s="807" t="s">
        <v>7</v>
      </c>
      <c r="C11" s="35" t="s">
        <v>8</v>
      </c>
      <c r="D11" s="210"/>
      <c r="E11" s="210"/>
      <c r="F11" s="211"/>
      <c r="G11" s="212"/>
      <c r="H11" s="212"/>
      <c r="I11" s="795"/>
    </row>
    <row r="12" spans="1:9" s="205" customFormat="1" ht="15" customHeight="1">
      <c r="A12" s="812"/>
      <c r="B12" s="807"/>
      <c r="C12" s="512" t="s">
        <v>9</v>
      </c>
      <c r="D12" s="213">
        <v>1</v>
      </c>
      <c r="E12" s="213">
        <v>40</v>
      </c>
      <c r="F12" s="109">
        <v>0.95</v>
      </c>
      <c r="G12" s="212">
        <v>0.97</v>
      </c>
      <c r="H12" s="212">
        <v>0.89473684210526316</v>
      </c>
      <c r="I12" s="795">
        <v>0.63157894736842113</v>
      </c>
    </row>
    <row r="13" spans="1:9" s="205" customFormat="1" ht="15" customHeight="1">
      <c r="A13" s="812"/>
      <c r="B13" s="807"/>
      <c r="C13" s="35" t="s">
        <v>10</v>
      </c>
      <c r="D13" s="214"/>
      <c r="E13" s="214"/>
      <c r="F13" s="211"/>
      <c r="G13" s="212"/>
      <c r="H13" s="212"/>
      <c r="I13" s="795"/>
    </row>
    <row r="14" spans="1:9" s="205" customFormat="1" ht="15.75">
      <c r="A14" s="812"/>
      <c r="B14" s="917" t="s">
        <v>11</v>
      </c>
      <c r="C14" s="145" t="s">
        <v>256</v>
      </c>
      <c r="D14" s="215"/>
      <c r="E14" s="215"/>
      <c r="F14" s="443"/>
      <c r="G14" s="216"/>
      <c r="H14" s="216"/>
      <c r="I14" s="324"/>
    </row>
    <row r="15" spans="1:9" s="205" customFormat="1" ht="15" customHeight="1">
      <c r="A15" s="812"/>
      <c r="B15" s="917"/>
      <c r="C15" s="35" t="s">
        <v>145</v>
      </c>
      <c r="D15" s="215"/>
      <c r="E15" s="215"/>
      <c r="F15" s="443"/>
      <c r="G15" s="216"/>
      <c r="H15" s="216"/>
      <c r="I15" s="324"/>
    </row>
    <row r="16" spans="1:9" s="205" customFormat="1" ht="15.75">
      <c r="A16" s="812"/>
      <c r="B16" s="917"/>
      <c r="C16" s="35" t="s">
        <v>146</v>
      </c>
      <c r="D16" s="215"/>
      <c r="E16" s="215"/>
      <c r="F16" s="443"/>
      <c r="G16" s="216"/>
      <c r="H16" s="216"/>
      <c r="I16" s="324"/>
    </row>
    <row r="17" spans="1:9" s="205" customFormat="1" ht="15.75">
      <c r="A17" s="1145" t="s">
        <v>147</v>
      </c>
      <c r="B17" s="1098"/>
      <c r="C17" s="1099"/>
      <c r="D17" s="796">
        <v>1</v>
      </c>
      <c r="E17" s="796">
        <v>40</v>
      </c>
      <c r="F17" s="797">
        <v>0.95</v>
      </c>
      <c r="G17" s="766">
        <v>0.97</v>
      </c>
      <c r="H17" s="766">
        <v>0.89</v>
      </c>
      <c r="I17" s="760">
        <v>0.63</v>
      </c>
    </row>
    <row r="18" spans="1:9" s="205" customFormat="1" ht="15.75">
      <c r="A18" s="916" t="s">
        <v>148</v>
      </c>
      <c r="B18" s="887" t="s">
        <v>15</v>
      </c>
      <c r="C18" s="35" t="s">
        <v>16</v>
      </c>
      <c r="D18" s="158"/>
      <c r="E18" s="158"/>
      <c r="F18" s="443"/>
      <c r="G18" s="169"/>
      <c r="H18" s="169"/>
      <c r="I18" s="324"/>
    </row>
    <row r="19" spans="1:9" s="205" customFormat="1" ht="15.75">
      <c r="A19" s="916"/>
      <c r="B19" s="887"/>
      <c r="C19" s="35" t="s">
        <v>17</v>
      </c>
      <c r="D19" s="158"/>
      <c r="E19" s="158"/>
      <c r="F19" s="443"/>
      <c r="G19" s="169"/>
      <c r="H19" s="169"/>
      <c r="I19" s="324"/>
    </row>
    <row r="20" spans="1:9" s="205" customFormat="1" ht="15.75">
      <c r="A20" s="916"/>
      <c r="B20" s="887"/>
      <c r="C20" s="35" t="s">
        <v>18</v>
      </c>
      <c r="D20" s="158"/>
      <c r="E20" s="158"/>
      <c r="F20" s="443"/>
      <c r="G20" s="169"/>
      <c r="H20" s="169"/>
      <c r="I20" s="324"/>
    </row>
    <row r="21" spans="1:9" s="205" customFormat="1" ht="15.75">
      <c r="A21" s="916"/>
      <c r="B21" s="887" t="s">
        <v>19</v>
      </c>
      <c r="C21" s="35" t="s">
        <v>20</v>
      </c>
      <c r="D21" s="158"/>
      <c r="E21" s="158"/>
      <c r="F21" s="443"/>
      <c r="G21" s="169"/>
      <c r="H21" s="169"/>
      <c r="I21" s="324"/>
    </row>
    <row r="22" spans="1:9" s="205" customFormat="1" ht="15.75">
      <c r="A22" s="916"/>
      <c r="B22" s="887"/>
      <c r="C22" s="35" t="s">
        <v>21</v>
      </c>
      <c r="D22" s="158"/>
      <c r="E22" s="158"/>
      <c r="F22" s="443"/>
      <c r="G22" s="169"/>
      <c r="H22" s="169"/>
      <c r="I22" s="324"/>
    </row>
    <row r="23" spans="1:9" s="205" customFormat="1" ht="15.75">
      <c r="A23" s="916"/>
      <c r="B23" s="916" t="s">
        <v>22</v>
      </c>
      <c r="C23" s="35" t="s">
        <v>23</v>
      </c>
      <c r="D23" s="158"/>
      <c r="E23" s="158"/>
      <c r="F23" s="443"/>
      <c r="G23" s="169"/>
      <c r="H23" s="169"/>
      <c r="I23" s="324"/>
    </row>
    <row r="24" spans="1:9" s="205" customFormat="1" ht="15.75">
      <c r="A24" s="916"/>
      <c r="B24" s="916"/>
      <c r="C24" s="35" t="s">
        <v>24</v>
      </c>
      <c r="D24" s="158"/>
      <c r="E24" s="158"/>
      <c r="F24" s="443"/>
      <c r="G24" s="169"/>
      <c r="H24" s="169"/>
      <c r="I24" s="324"/>
    </row>
    <row r="25" spans="1:9" s="205" customFormat="1" ht="15.75">
      <c r="A25" s="916"/>
      <c r="B25" s="916" t="s">
        <v>25</v>
      </c>
      <c r="C25" s="35" t="s">
        <v>26</v>
      </c>
      <c r="D25" s="158"/>
      <c r="E25" s="158"/>
      <c r="F25" s="443"/>
      <c r="G25" s="169"/>
      <c r="H25" s="169"/>
      <c r="I25" s="324"/>
    </row>
    <row r="26" spans="1:9" s="205" customFormat="1" ht="15.75">
      <c r="A26" s="916"/>
      <c r="B26" s="916"/>
      <c r="C26" s="35" t="s">
        <v>27</v>
      </c>
      <c r="D26" s="158"/>
      <c r="E26" s="158"/>
      <c r="F26" s="443"/>
      <c r="G26" s="169"/>
      <c r="H26" s="169"/>
      <c r="I26" s="324"/>
    </row>
    <row r="27" spans="1:9" s="205" customFormat="1" ht="15.75">
      <c r="A27" s="916"/>
      <c r="B27" s="916"/>
      <c r="C27" s="35" t="s">
        <v>149</v>
      </c>
      <c r="D27" s="158"/>
      <c r="E27" s="158"/>
      <c r="F27" s="443"/>
      <c r="G27" s="169"/>
      <c r="H27" s="169"/>
      <c r="I27" s="324"/>
    </row>
    <row r="28" spans="1:9" s="205" customFormat="1" ht="15.75">
      <c r="A28" s="1120" t="s">
        <v>147</v>
      </c>
      <c r="B28" s="1120"/>
      <c r="C28" s="1120"/>
      <c r="D28" s="512"/>
      <c r="E28" s="512"/>
      <c r="F28" s="793"/>
      <c r="G28" s="798"/>
      <c r="H28" s="798"/>
      <c r="I28" s="760"/>
    </row>
    <row r="29" spans="1:9" s="205" customFormat="1" ht="15.75">
      <c r="A29" s="916" t="s">
        <v>150</v>
      </c>
      <c r="B29" s="916" t="s">
        <v>29</v>
      </c>
      <c r="C29" s="35" t="s">
        <v>30</v>
      </c>
      <c r="D29" s="158"/>
      <c r="E29" s="158"/>
      <c r="F29" s="443"/>
      <c r="G29" s="169"/>
      <c r="H29" s="169"/>
      <c r="I29" s="324"/>
    </row>
    <row r="30" spans="1:9" s="205" customFormat="1" ht="15.75">
      <c r="A30" s="916"/>
      <c r="B30" s="916"/>
      <c r="C30" s="35" t="s">
        <v>31</v>
      </c>
      <c r="D30" s="158"/>
      <c r="E30" s="158"/>
      <c r="F30" s="443"/>
      <c r="G30" s="169"/>
      <c r="H30" s="169"/>
      <c r="I30" s="324"/>
    </row>
    <row r="31" spans="1:9" s="205" customFormat="1" ht="15.75">
      <c r="A31" s="916"/>
      <c r="B31" s="916"/>
      <c r="C31" s="35" t="s">
        <v>32</v>
      </c>
      <c r="D31" s="158"/>
      <c r="E31" s="158"/>
      <c r="F31" s="443"/>
      <c r="G31" s="169"/>
      <c r="H31" s="169"/>
      <c r="I31" s="324"/>
    </row>
    <row r="32" spans="1:9" s="205" customFormat="1" ht="15.75">
      <c r="A32" s="916"/>
      <c r="B32" s="916"/>
      <c r="C32" s="35" t="s">
        <v>33</v>
      </c>
      <c r="D32" s="158"/>
      <c r="E32" s="158"/>
      <c r="F32" s="443"/>
      <c r="G32" s="169"/>
      <c r="H32" s="169"/>
      <c r="I32" s="324"/>
    </row>
    <row r="33" spans="1:9" s="205" customFormat="1" ht="15.75">
      <c r="A33" s="916"/>
      <c r="B33" s="916"/>
      <c r="C33" s="35" t="s">
        <v>151</v>
      </c>
      <c r="D33" s="158"/>
      <c r="E33" s="158"/>
      <c r="F33" s="443"/>
      <c r="G33" s="169"/>
      <c r="H33" s="169"/>
      <c r="I33" s="324"/>
    </row>
    <row r="34" spans="1:9" s="205" customFormat="1" ht="15.75">
      <c r="A34" s="916"/>
      <c r="B34" s="916" t="s">
        <v>35</v>
      </c>
      <c r="C34" s="35" t="s">
        <v>36</v>
      </c>
      <c r="D34" s="158"/>
      <c r="E34" s="158"/>
      <c r="F34" s="443"/>
      <c r="G34" s="169"/>
      <c r="H34" s="169"/>
      <c r="I34" s="324"/>
    </row>
    <row r="35" spans="1:9" s="205" customFormat="1" ht="15.75">
      <c r="A35" s="916"/>
      <c r="B35" s="916"/>
      <c r="C35" s="35" t="s">
        <v>37</v>
      </c>
      <c r="D35" s="158"/>
      <c r="E35" s="158"/>
      <c r="F35" s="443"/>
      <c r="G35" s="169"/>
      <c r="H35" s="169"/>
      <c r="I35" s="324"/>
    </row>
    <row r="36" spans="1:9" s="205" customFormat="1" ht="15.75">
      <c r="A36" s="916"/>
      <c r="B36" s="916"/>
      <c r="C36" s="35" t="s">
        <v>38</v>
      </c>
      <c r="D36" s="158"/>
      <c r="E36" s="158"/>
      <c r="F36" s="443"/>
      <c r="G36" s="169"/>
      <c r="H36" s="169"/>
      <c r="I36" s="324"/>
    </row>
    <row r="37" spans="1:9" s="205" customFormat="1" ht="15.75">
      <c r="A37" s="916"/>
      <c r="B37" s="916"/>
      <c r="C37" s="35" t="s">
        <v>39</v>
      </c>
      <c r="D37" s="158"/>
      <c r="E37" s="158"/>
      <c r="F37" s="443"/>
      <c r="G37" s="169"/>
      <c r="H37" s="169"/>
      <c r="I37" s="324"/>
    </row>
    <row r="38" spans="1:9" s="205" customFormat="1" ht="15.75">
      <c r="A38" s="916"/>
      <c r="B38" s="916"/>
      <c r="C38" s="35" t="s">
        <v>40</v>
      </c>
      <c r="D38" s="158"/>
      <c r="E38" s="158"/>
      <c r="F38" s="443"/>
      <c r="G38" s="169"/>
      <c r="H38" s="169"/>
      <c r="I38" s="324"/>
    </row>
    <row r="39" spans="1:9" s="205" customFormat="1" ht="15.75">
      <c r="A39" s="916"/>
      <c r="B39" s="916"/>
      <c r="C39" s="35" t="s">
        <v>152</v>
      </c>
      <c r="D39" s="158"/>
      <c r="E39" s="158"/>
      <c r="F39" s="443"/>
      <c r="G39" s="169"/>
      <c r="H39" s="169"/>
      <c r="I39" s="324"/>
    </row>
    <row r="40" spans="1:9" s="205" customFormat="1" ht="15.75">
      <c r="A40" s="916"/>
      <c r="B40" s="916" t="s">
        <v>42</v>
      </c>
      <c r="C40" s="35" t="s">
        <v>43</v>
      </c>
      <c r="D40" s="158"/>
      <c r="E40" s="158"/>
      <c r="F40" s="443"/>
      <c r="G40" s="169"/>
      <c r="H40" s="169"/>
      <c r="I40" s="324"/>
    </row>
    <row r="41" spans="1:9" s="205" customFormat="1" ht="15.75">
      <c r="A41" s="916"/>
      <c r="B41" s="916"/>
      <c r="C41" s="35" t="s">
        <v>44</v>
      </c>
      <c r="D41" s="158"/>
      <c r="E41" s="158"/>
      <c r="F41" s="443"/>
      <c r="G41" s="169"/>
      <c r="H41" s="169"/>
      <c r="I41" s="324"/>
    </row>
    <row r="42" spans="1:9" s="205" customFormat="1" ht="15.75">
      <c r="A42" s="916"/>
      <c r="B42" s="916"/>
      <c r="C42" s="35" t="s">
        <v>153</v>
      </c>
      <c r="D42" s="158"/>
      <c r="E42" s="158"/>
      <c r="F42" s="443"/>
      <c r="G42" s="169"/>
      <c r="H42" s="169"/>
      <c r="I42" s="324"/>
    </row>
    <row r="43" spans="1:9" s="205" customFormat="1" ht="15.75">
      <c r="A43" s="916"/>
      <c r="B43" s="916"/>
      <c r="C43" s="35" t="s">
        <v>46</v>
      </c>
      <c r="D43" s="158"/>
      <c r="E43" s="158"/>
      <c r="F43" s="443"/>
      <c r="G43" s="169"/>
      <c r="H43" s="169"/>
      <c r="I43" s="324"/>
    </row>
    <row r="44" spans="1:9" s="205" customFormat="1" ht="15.75">
      <c r="A44" s="1120" t="s">
        <v>147</v>
      </c>
      <c r="B44" s="1120"/>
      <c r="C44" s="1120"/>
      <c r="D44" s="512"/>
      <c r="E44" s="512"/>
      <c r="F44" s="793"/>
      <c r="G44" s="798"/>
      <c r="H44" s="798"/>
      <c r="I44" s="760"/>
    </row>
    <row r="45" spans="1:9" s="205" customFormat="1" ht="15.75">
      <c r="A45" s="812" t="s">
        <v>154</v>
      </c>
      <c r="B45" s="812" t="s">
        <v>47</v>
      </c>
      <c r="C45" s="35" t="s">
        <v>48</v>
      </c>
      <c r="D45" s="214"/>
      <c r="E45" s="214"/>
      <c r="F45" s="210"/>
      <c r="G45" s="212"/>
      <c r="H45" s="212"/>
      <c r="I45" s="795"/>
    </row>
    <row r="46" spans="1:9" s="205" customFormat="1" ht="15.75">
      <c r="A46" s="812"/>
      <c r="B46" s="812"/>
      <c r="C46" s="35" t="s">
        <v>49</v>
      </c>
      <c r="D46" s="210"/>
      <c r="E46" s="210"/>
      <c r="F46" s="210"/>
      <c r="G46" s="212"/>
      <c r="H46" s="212"/>
      <c r="I46" s="795"/>
    </row>
    <row r="47" spans="1:9" s="205" customFormat="1" ht="15.75">
      <c r="A47" s="812"/>
      <c r="B47" s="812"/>
      <c r="C47" s="35" t="s">
        <v>50</v>
      </c>
      <c r="D47" s="210"/>
      <c r="E47" s="210"/>
      <c r="F47" s="210"/>
      <c r="G47" s="212"/>
      <c r="H47" s="212"/>
      <c r="I47" s="795"/>
    </row>
    <row r="48" spans="1:9" s="205" customFormat="1" ht="15.75">
      <c r="A48" s="812"/>
      <c r="B48" s="812"/>
      <c r="C48" s="35" t="s">
        <v>51</v>
      </c>
      <c r="D48" s="210"/>
      <c r="E48" s="210"/>
      <c r="F48" s="210"/>
      <c r="G48" s="212"/>
      <c r="H48" s="212"/>
      <c r="I48" s="795"/>
    </row>
    <row r="49" spans="1:9" s="205" customFormat="1" ht="15.75">
      <c r="A49" s="812"/>
      <c r="B49" s="812"/>
      <c r="C49" s="512" t="s">
        <v>52</v>
      </c>
      <c r="D49" s="213"/>
      <c r="E49" s="213"/>
      <c r="F49" s="109"/>
      <c r="G49" s="212"/>
      <c r="H49" s="212"/>
      <c r="I49" s="795"/>
    </row>
    <row r="50" spans="1:9" s="205" customFormat="1" ht="15.75">
      <c r="A50" s="812"/>
      <c r="B50" s="812"/>
      <c r="C50" s="35" t="s">
        <v>53</v>
      </c>
      <c r="D50" s="210"/>
      <c r="E50" s="210"/>
      <c r="F50" s="210"/>
      <c r="G50" s="212"/>
      <c r="H50" s="212"/>
      <c r="I50" s="795"/>
    </row>
    <row r="51" spans="1:9" s="205" customFormat="1" ht="15.75">
      <c r="A51" s="812"/>
      <c r="B51" s="812"/>
      <c r="C51" s="512" t="s">
        <v>54</v>
      </c>
      <c r="D51" s="213">
        <v>2</v>
      </c>
      <c r="E51" s="213">
        <v>64</v>
      </c>
      <c r="F51" s="109">
        <v>0.71875</v>
      </c>
      <c r="G51" s="212">
        <v>0.89855072463768126</v>
      </c>
      <c r="H51" s="212">
        <v>0.86956521739130432</v>
      </c>
      <c r="I51" s="795">
        <v>0.70588235294117641</v>
      </c>
    </row>
    <row r="52" spans="1:9" s="205" customFormat="1" ht="15.75">
      <c r="A52" s="812"/>
      <c r="B52" s="812"/>
      <c r="C52" s="512" t="s">
        <v>55</v>
      </c>
      <c r="D52" s="213">
        <v>1</v>
      </c>
      <c r="E52" s="213">
        <v>36</v>
      </c>
      <c r="F52" s="109">
        <v>1.0648148148148149</v>
      </c>
      <c r="G52" s="212">
        <v>0.84347826086956523</v>
      </c>
      <c r="H52" s="212">
        <v>0.98260869565217379</v>
      </c>
      <c r="I52" s="795">
        <v>0.37037037037037041</v>
      </c>
    </row>
    <row r="53" spans="1:9" s="205" customFormat="1" ht="15.75">
      <c r="A53" s="1120" t="s">
        <v>147</v>
      </c>
      <c r="B53" s="1120"/>
      <c r="C53" s="1120"/>
      <c r="D53" s="515">
        <v>3</v>
      </c>
      <c r="E53" s="515">
        <v>100</v>
      </c>
      <c r="F53" s="793">
        <v>0.84333333333333327</v>
      </c>
      <c r="G53" s="766">
        <v>0.87351778656126489</v>
      </c>
      <c r="H53" s="766">
        <v>0.92094861660079064</v>
      </c>
      <c r="I53" s="760">
        <v>0.41379310344827586</v>
      </c>
    </row>
    <row r="54" spans="1:9" s="205" customFormat="1" ht="15" hidden="1" customHeight="1">
      <c r="A54" s="206" t="s">
        <v>156</v>
      </c>
      <c r="B54" s="1144" t="s">
        <v>56</v>
      </c>
      <c r="C54" s="35" t="s">
        <v>57</v>
      </c>
      <c r="D54" s="207"/>
      <c r="E54" s="207"/>
      <c r="F54" s="207"/>
      <c r="G54" s="212"/>
      <c r="H54" s="212"/>
      <c r="I54" s="795"/>
    </row>
    <row r="55" spans="1:9" s="205" customFormat="1" ht="15" hidden="1" customHeight="1">
      <c r="A55" s="206"/>
      <c r="B55" s="1144"/>
      <c r="C55" s="35" t="s">
        <v>58</v>
      </c>
      <c r="D55" s="207"/>
      <c r="E55" s="207"/>
      <c r="F55" s="207"/>
      <c r="G55" s="212"/>
      <c r="H55" s="212"/>
      <c r="I55" s="795"/>
    </row>
    <row r="56" spans="1:9" s="205" customFormat="1" ht="15" hidden="1" customHeight="1">
      <c r="A56" s="206"/>
      <c r="B56" s="1144"/>
      <c r="C56" s="35" t="s">
        <v>59</v>
      </c>
      <c r="D56" s="207"/>
      <c r="E56" s="207"/>
      <c r="F56" s="207"/>
      <c r="G56" s="212"/>
      <c r="H56" s="212"/>
      <c r="I56" s="795"/>
    </row>
    <row r="57" spans="1:9" s="205" customFormat="1" ht="15" hidden="1" customHeight="1">
      <c r="A57" s="206"/>
      <c r="B57" s="1144"/>
      <c r="C57" s="217" t="s">
        <v>295</v>
      </c>
      <c r="D57" s="218"/>
      <c r="E57" s="218"/>
      <c r="F57" s="209">
        <v>0</v>
      </c>
      <c r="G57" s="212"/>
      <c r="H57" s="212"/>
      <c r="I57" s="795"/>
    </row>
    <row r="58" spans="1:9" s="205" customFormat="1" ht="15" hidden="1" customHeight="1">
      <c r="A58" s="206"/>
      <c r="B58" s="916" t="s">
        <v>60</v>
      </c>
      <c r="C58" s="35" t="s">
        <v>61</v>
      </c>
      <c r="D58" s="207"/>
      <c r="E58" s="207"/>
      <c r="F58" s="207"/>
      <c r="G58" s="212"/>
      <c r="H58" s="212"/>
      <c r="I58" s="795"/>
    </row>
    <row r="59" spans="1:9" s="205" customFormat="1" ht="15" hidden="1" customHeight="1">
      <c r="A59" s="206"/>
      <c r="B59" s="916"/>
      <c r="C59" s="35" t="s">
        <v>62</v>
      </c>
      <c r="D59" s="207"/>
      <c r="E59" s="207"/>
      <c r="F59" s="207"/>
      <c r="G59" s="212"/>
      <c r="H59" s="212"/>
      <c r="I59" s="795"/>
    </row>
    <row r="60" spans="1:9" s="205" customFormat="1" ht="15" hidden="1" customHeight="1">
      <c r="A60" s="206"/>
      <c r="B60" s="916"/>
      <c r="C60" s="35" t="s">
        <v>63</v>
      </c>
      <c r="D60" s="207"/>
      <c r="E60" s="207"/>
      <c r="F60" s="207"/>
      <c r="G60" s="212"/>
      <c r="H60" s="212"/>
      <c r="I60" s="795"/>
    </row>
    <row r="61" spans="1:9" s="205" customFormat="1" ht="15" hidden="1" customHeight="1">
      <c r="A61" s="206"/>
      <c r="B61" s="916"/>
      <c r="C61" s="35" t="s">
        <v>64</v>
      </c>
      <c r="D61" s="207"/>
      <c r="E61" s="207"/>
      <c r="F61" s="207"/>
      <c r="G61" s="212"/>
      <c r="H61" s="212"/>
      <c r="I61" s="795"/>
    </row>
    <row r="62" spans="1:9" s="205" customFormat="1" ht="15" hidden="1" customHeight="1">
      <c r="A62" s="206"/>
      <c r="B62" s="916"/>
      <c r="C62" s="35" t="s">
        <v>65</v>
      </c>
      <c r="D62" s="207"/>
      <c r="E62" s="207"/>
      <c r="F62" s="207"/>
      <c r="G62" s="212"/>
      <c r="H62" s="212"/>
      <c r="I62" s="795"/>
    </row>
    <row r="63" spans="1:9" s="205" customFormat="1" ht="15" hidden="1" customHeight="1">
      <c r="A63" s="206"/>
      <c r="B63" s="916"/>
      <c r="C63" s="35" t="s">
        <v>66</v>
      </c>
      <c r="D63" s="207"/>
      <c r="E63" s="207"/>
      <c r="F63" s="207"/>
      <c r="G63" s="212"/>
      <c r="H63" s="212"/>
      <c r="I63" s="795"/>
    </row>
    <row r="64" spans="1:9" s="205" customFormat="1" ht="15" hidden="1" customHeight="1">
      <c r="A64" s="206"/>
      <c r="B64" s="916"/>
      <c r="C64" s="217" t="s">
        <v>296</v>
      </c>
      <c r="D64" s="208"/>
      <c r="E64" s="208"/>
      <c r="F64" s="209">
        <v>0</v>
      </c>
      <c r="G64" s="212"/>
      <c r="H64" s="212"/>
      <c r="I64" s="795"/>
    </row>
    <row r="65" spans="1:9" s="205" customFormat="1" ht="15.75">
      <c r="A65" s="812" t="s">
        <v>156</v>
      </c>
      <c r="B65" s="887" t="s">
        <v>56</v>
      </c>
      <c r="C65" s="35" t="s">
        <v>57</v>
      </c>
      <c r="D65" s="158"/>
      <c r="E65" s="158"/>
      <c r="F65" s="443"/>
      <c r="G65" s="169"/>
      <c r="H65" s="169"/>
      <c r="I65" s="324"/>
    </row>
    <row r="66" spans="1:9" s="205" customFormat="1" ht="15.75">
      <c r="A66" s="812"/>
      <c r="B66" s="887"/>
      <c r="C66" s="35" t="s">
        <v>58</v>
      </c>
      <c r="D66" s="158"/>
      <c r="E66" s="158"/>
      <c r="F66" s="443"/>
      <c r="G66" s="169"/>
      <c r="H66" s="169"/>
      <c r="I66" s="324"/>
    </row>
    <row r="67" spans="1:9" s="205" customFormat="1" ht="15.75">
      <c r="A67" s="812"/>
      <c r="B67" s="887"/>
      <c r="C67" s="35" t="s">
        <v>157</v>
      </c>
      <c r="D67" s="158"/>
      <c r="E67" s="158"/>
      <c r="F67" s="443"/>
      <c r="G67" s="169"/>
      <c r="H67" s="169"/>
      <c r="I67" s="324"/>
    </row>
    <row r="68" spans="1:9" s="205" customFormat="1" ht="15.75">
      <c r="A68" s="812"/>
      <c r="B68" s="917" t="s">
        <v>60</v>
      </c>
      <c r="C68" s="35" t="s">
        <v>61</v>
      </c>
      <c r="D68" s="158"/>
      <c r="E68" s="158"/>
      <c r="F68" s="443"/>
      <c r="G68" s="169"/>
      <c r="H68" s="169"/>
      <c r="I68" s="324"/>
    </row>
    <row r="69" spans="1:9" s="205" customFormat="1" ht="15.75">
      <c r="A69" s="812"/>
      <c r="B69" s="917"/>
      <c r="C69" s="35" t="s">
        <v>62</v>
      </c>
      <c r="D69" s="158"/>
      <c r="E69" s="158"/>
      <c r="F69" s="443"/>
      <c r="G69" s="169"/>
      <c r="H69" s="169"/>
      <c r="I69" s="324"/>
    </row>
    <row r="70" spans="1:9" s="205" customFormat="1" ht="15.75">
      <c r="A70" s="812"/>
      <c r="B70" s="917"/>
      <c r="C70" s="145" t="s">
        <v>63</v>
      </c>
      <c r="D70" s="158"/>
      <c r="E70" s="158"/>
      <c r="F70" s="443"/>
      <c r="G70" s="169"/>
      <c r="H70" s="169"/>
      <c r="I70" s="324"/>
    </row>
    <row r="71" spans="1:9" s="205" customFormat="1" ht="15.75">
      <c r="A71" s="812"/>
      <c r="B71" s="917"/>
      <c r="C71" s="35" t="s">
        <v>64</v>
      </c>
      <c r="D71" s="158"/>
      <c r="E71" s="158"/>
      <c r="F71" s="443"/>
      <c r="G71" s="169"/>
      <c r="H71" s="169"/>
      <c r="I71" s="324"/>
    </row>
    <row r="72" spans="1:9" s="205" customFormat="1" ht="15.75">
      <c r="A72" s="812"/>
      <c r="B72" s="917"/>
      <c r="C72" s="35" t="s">
        <v>65</v>
      </c>
      <c r="D72" s="158"/>
      <c r="E72" s="158"/>
      <c r="F72" s="443"/>
      <c r="G72" s="169"/>
      <c r="H72" s="169"/>
      <c r="I72" s="324"/>
    </row>
    <row r="73" spans="1:9" s="205" customFormat="1" ht="15.75">
      <c r="A73" s="812"/>
      <c r="B73" s="917"/>
      <c r="C73" s="35" t="s">
        <v>66</v>
      </c>
      <c r="D73" s="158"/>
      <c r="E73" s="158"/>
      <c r="F73" s="443"/>
      <c r="G73" s="169"/>
      <c r="H73" s="169"/>
      <c r="I73" s="324"/>
    </row>
    <row r="74" spans="1:9" s="205" customFormat="1" ht="15.75">
      <c r="A74" s="812"/>
      <c r="B74" s="812" t="s">
        <v>67</v>
      </c>
      <c r="C74" s="35" t="s">
        <v>68</v>
      </c>
      <c r="D74" s="210"/>
      <c r="E74" s="210"/>
      <c r="F74" s="210"/>
      <c r="G74" s="212"/>
      <c r="H74" s="212"/>
      <c r="I74" s="795"/>
    </row>
    <row r="75" spans="1:9" s="205" customFormat="1" ht="15.75">
      <c r="A75" s="812"/>
      <c r="B75" s="812"/>
      <c r="C75" s="35" t="s">
        <v>69</v>
      </c>
      <c r="D75" s="210"/>
      <c r="E75" s="210"/>
      <c r="F75" s="210"/>
      <c r="G75" s="212"/>
      <c r="H75" s="212"/>
      <c r="I75" s="795"/>
    </row>
    <row r="76" spans="1:9" s="205" customFormat="1" ht="15.75">
      <c r="A76" s="812"/>
      <c r="B76" s="812"/>
      <c r="C76" s="512" t="s">
        <v>70</v>
      </c>
      <c r="D76" s="213">
        <v>1</v>
      </c>
      <c r="E76" s="213">
        <v>20</v>
      </c>
      <c r="F76" s="109">
        <v>1.05</v>
      </c>
      <c r="G76" s="212">
        <v>1</v>
      </c>
      <c r="H76" s="212">
        <v>1</v>
      </c>
      <c r="I76" s="795">
        <v>0.33333333333333337</v>
      </c>
    </row>
    <row r="77" spans="1:9" s="205" customFormat="1" ht="15.75">
      <c r="A77" s="812"/>
      <c r="B77" s="812"/>
      <c r="C77" s="35" t="s">
        <v>71</v>
      </c>
      <c r="D77" s="210"/>
      <c r="E77" s="210"/>
      <c r="F77" s="210"/>
      <c r="G77" s="212"/>
      <c r="H77" s="212"/>
      <c r="I77" s="795"/>
    </row>
    <row r="78" spans="1:9" s="205" customFormat="1" ht="15.75">
      <c r="A78" s="812"/>
      <c r="B78" s="887" t="s">
        <v>159</v>
      </c>
      <c r="C78" s="35" t="s">
        <v>160</v>
      </c>
      <c r="D78" s="158"/>
      <c r="E78" s="158"/>
      <c r="F78" s="443"/>
      <c r="G78" s="169"/>
      <c r="H78" s="169"/>
      <c r="I78" s="324"/>
    </row>
    <row r="79" spans="1:9" s="205" customFormat="1" ht="15.75">
      <c r="A79" s="812"/>
      <c r="B79" s="887"/>
      <c r="C79" s="35" t="s">
        <v>74</v>
      </c>
      <c r="D79" s="158"/>
      <c r="E79" s="158"/>
      <c r="F79" s="443"/>
      <c r="G79" s="169"/>
      <c r="H79" s="169"/>
      <c r="I79" s="324"/>
    </row>
    <row r="80" spans="1:9" s="205" customFormat="1" ht="15.75">
      <c r="A80" s="812"/>
      <c r="B80" s="887"/>
      <c r="C80" s="35" t="s">
        <v>161</v>
      </c>
      <c r="D80" s="158"/>
      <c r="E80" s="158"/>
      <c r="F80" s="443"/>
      <c r="G80" s="169"/>
      <c r="H80" s="169"/>
      <c r="I80" s="324"/>
    </row>
    <row r="81" spans="1:9" s="205" customFormat="1" ht="15.75">
      <c r="A81" s="1120" t="s">
        <v>147</v>
      </c>
      <c r="B81" s="1120"/>
      <c r="C81" s="1120"/>
      <c r="D81" s="755">
        <v>1</v>
      </c>
      <c r="E81" s="755">
        <v>20</v>
      </c>
      <c r="F81" s="793">
        <v>1.05</v>
      </c>
      <c r="G81" s="766">
        <v>1</v>
      </c>
      <c r="H81" s="766">
        <v>1</v>
      </c>
      <c r="I81" s="760">
        <v>0.33333333333333337</v>
      </c>
    </row>
    <row r="82" spans="1:9" s="205" customFormat="1" ht="15.75">
      <c r="A82" s="916" t="s">
        <v>162</v>
      </c>
      <c r="B82" s="437" t="s">
        <v>163</v>
      </c>
      <c r="C82" s="35" t="s">
        <v>164</v>
      </c>
      <c r="D82" s="158"/>
      <c r="E82" s="158"/>
      <c r="F82" s="443"/>
      <c r="G82" s="169"/>
      <c r="H82" s="169"/>
      <c r="I82" s="324"/>
    </row>
    <row r="83" spans="1:9" s="205" customFormat="1" ht="15.75">
      <c r="A83" s="916"/>
      <c r="B83" s="887" t="s">
        <v>78</v>
      </c>
      <c r="C83" s="35" t="s">
        <v>165</v>
      </c>
      <c r="D83" s="158"/>
      <c r="E83" s="158"/>
      <c r="F83" s="443"/>
      <c r="G83" s="169"/>
      <c r="H83" s="169"/>
      <c r="I83" s="324"/>
    </row>
    <row r="84" spans="1:9" s="205" customFormat="1" ht="15.75">
      <c r="A84" s="916"/>
      <c r="B84" s="887"/>
      <c r="C84" s="35" t="s">
        <v>80</v>
      </c>
      <c r="D84" s="158"/>
      <c r="E84" s="158"/>
      <c r="F84" s="443"/>
      <c r="G84" s="169"/>
      <c r="H84" s="169"/>
      <c r="I84" s="324"/>
    </row>
    <row r="85" spans="1:9" s="205" customFormat="1" ht="15.75">
      <c r="A85" s="916"/>
      <c r="B85" s="916" t="s">
        <v>81</v>
      </c>
      <c r="C85" s="35" t="s">
        <v>82</v>
      </c>
      <c r="D85" s="158"/>
      <c r="E85" s="158"/>
      <c r="F85" s="443"/>
      <c r="G85" s="169"/>
      <c r="H85" s="169"/>
      <c r="I85" s="324"/>
    </row>
    <row r="86" spans="1:9" s="205" customFormat="1" ht="15.75">
      <c r="A86" s="916"/>
      <c r="B86" s="916"/>
      <c r="C86" s="35" t="s">
        <v>83</v>
      </c>
      <c r="D86" s="158"/>
      <c r="E86" s="158"/>
      <c r="F86" s="443"/>
      <c r="G86" s="169"/>
      <c r="H86" s="169"/>
      <c r="I86" s="324"/>
    </row>
    <row r="87" spans="1:9" s="205" customFormat="1" ht="15.75">
      <c r="A87" s="916"/>
      <c r="B87" s="916" t="s">
        <v>84</v>
      </c>
      <c r="C87" s="35" t="s">
        <v>85</v>
      </c>
      <c r="D87" s="158"/>
      <c r="E87" s="158"/>
      <c r="F87" s="443"/>
      <c r="G87" s="169"/>
      <c r="H87" s="169"/>
      <c r="I87" s="324"/>
    </row>
    <row r="88" spans="1:9" s="205" customFormat="1" ht="15.75">
      <c r="A88" s="916"/>
      <c r="B88" s="916"/>
      <c r="C88" s="35" t="s">
        <v>86</v>
      </c>
      <c r="D88" s="158"/>
      <c r="E88" s="158"/>
      <c r="F88" s="443"/>
      <c r="G88" s="169"/>
      <c r="H88" s="169"/>
      <c r="I88" s="324"/>
    </row>
    <row r="89" spans="1:9" s="205" customFormat="1" ht="15.75">
      <c r="A89" s="916"/>
      <c r="B89" s="916" t="s">
        <v>87</v>
      </c>
      <c r="C89" s="35" t="s">
        <v>88</v>
      </c>
      <c r="D89" s="158"/>
      <c r="E89" s="158"/>
      <c r="F89" s="443"/>
      <c r="G89" s="169"/>
      <c r="H89" s="169"/>
      <c r="I89" s="324"/>
    </row>
    <row r="90" spans="1:9" s="205" customFormat="1" ht="15.75">
      <c r="A90" s="916"/>
      <c r="B90" s="916"/>
      <c r="C90" s="35" t="s">
        <v>89</v>
      </c>
      <c r="D90" s="158"/>
      <c r="E90" s="158"/>
      <c r="F90" s="443"/>
      <c r="G90" s="169"/>
      <c r="H90" s="169"/>
      <c r="I90" s="324"/>
    </row>
    <row r="91" spans="1:9" s="205" customFormat="1" ht="15.75">
      <c r="A91" s="916"/>
      <c r="B91" s="916"/>
      <c r="C91" s="35" t="s">
        <v>90</v>
      </c>
      <c r="D91" s="158"/>
      <c r="E91" s="158"/>
      <c r="F91" s="443"/>
      <c r="G91" s="169"/>
      <c r="H91" s="169"/>
      <c r="I91" s="324"/>
    </row>
    <row r="92" spans="1:9" s="205" customFormat="1" ht="15.75">
      <c r="A92" s="916"/>
      <c r="B92" s="916"/>
      <c r="C92" s="35" t="s">
        <v>166</v>
      </c>
      <c r="D92" s="158"/>
      <c r="E92" s="158"/>
      <c r="F92" s="443"/>
      <c r="G92" s="169"/>
      <c r="H92" s="169"/>
      <c r="I92" s="324"/>
    </row>
    <row r="93" spans="1:9" s="205" customFormat="1" ht="15.75">
      <c r="A93" s="916"/>
      <c r="B93" s="916" t="s">
        <v>167</v>
      </c>
      <c r="C93" s="35" t="s">
        <v>93</v>
      </c>
      <c r="D93" s="158"/>
      <c r="E93" s="158"/>
      <c r="F93" s="443"/>
      <c r="G93" s="169"/>
      <c r="H93" s="169"/>
      <c r="I93" s="324"/>
    </row>
    <row r="94" spans="1:9" s="205" customFormat="1" ht="15.75">
      <c r="A94" s="916"/>
      <c r="B94" s="916"/>
      <c r="C94" s="35" t="s">
        <v>168</v>
      </c>
      <c r="D94" s="158"/>
      <c r="E94" s="158"/>
      <c r="F94" s="443"/>
      <c r="G94" s="169"/>
      <c r="H94" s="169"/>
      <c r="I94" s="324"/>
    </row>
    <row r="95" spans="1:9" s="205" customFormat="1" ht="15.75">
      <c r="A95" s="916"/>
      <c r="B95" s="916"/>
      <c r="C95" s="35" t="s">
        <v>169</v>
      </c>
      <c r="D95" s="158"/>
      <c r="E95" s="158"/>
      <c r="F95" s="443"/>
      <c r="G95" s="169"/>
      <c r="H95" s="169"/>
      <c r="I95" s="324"/>
    </row>
    <row r="96" spans="1:9" s="205" customFormat="1" ht="15.75">
      <c r="A96" s="916"/>
      <c r="B96" s="916" t="s">
        <v>170</v>
      </c>
      <c r="C96" s="35" t="s">
        <v>171</v>
      </c>
      <c r="D96" s="158"/>
      <c r="E96" s="158"/>
      <c r="F96" s="443"/>
      <c r="G96" s="169"/>
      <c r="H96" s="169"/>
      <c r="I96" s="324"/>
    </row>
    <row r="97" spans="1:9" s="205" customFormat="1" ht="15.75">
      <c r="A97" s="916"/>
      <c r="B97" s="916"/>
      <c r="C97" s="35" t="s">
        <v>172</v>
      </c>
      <c r="D97" s="158"/>
      <c r="E97" s="158"/>
      <c r="F97" s="443"/>
      <c r="G97" s="169"/>
      <c r="H97" s="169"/>
      <c r="I97" s="324"/>
    </row>
    <row r="98" spans="1:9" s="205" customFormat="1" ht="15.75">
      <c r="A98" s="916"/>
      <c r="B98" s="916"/>
      <c r="C98" s="35" t="s">
        <v>173</v>
      </c>
      <c r="D98" s="158"/>
      <c r="E98" s="158"/>
      <c r="F98" s="443"/>
      <c r="G98" s="169"/>
      <c r="H98" s="169"/>
      <c r="I98" s="324"/>
    </row>
    <row r="99" spans="1:9" s="205" customFormat="1" ht="15.75">
      <c r="A99" s="1120" t="s">
        <v>147</v>
      </c>
      <c r="B99" s="1120"/>
      <c r="C99" s="1120"/>
      <c r="D99" s="512"/>
      <c r="E99" s="512"/>
      <c r="F99" s="755"/>
      <c r="G99" s="512"/>
      <c r="H99" s="512"/>
      <c r="I99" s="760"/>
    </row>
    <row r="100" spans="1:9" s="205" customFormat="1" ht="15.75">
      <c r="A100" s="916" t="s">
        <v>174</v>
      </c>
      <c r="B100" s="916" t="s">
        <v>100</v>
      </c>
      <c r="C100" s="35" t="s">
        <v>101</v>
      </c>
      <c r="D100" s="158"/>
      <c r="E100" s="158"/>
      <c r="F100" s="443"/>
      <c r="G100" s="169"/>
      <c r="H100" s="169"/>
      <c r="I100" s="324"/>
    </row>
    <row r="101" spans="1:9" s="205" customFormat="1" ht="15.75">
      <c r="A101" s="916"/>
      <c r="B101" s="916"/>
      <c r="C101" s="35" t="s">
        <v>102</v>
      </c>
      <c r="D101" s="158"/>
      <c r="E101" s="158"/>
      <c r="F101" s="443"/>
      <c r="G101" s="169"/>
      <c r="H101" s="169"/>
      <c r="I101" s="324"/>
    </row>
    <row r="102" spans="1:9" s="205" customFormat="1" ht="15.75">
      <c r="A102" s="916"/>
      <c r="B102" s="916"/>
      <c r="C102" s="35" t="s">
        <v>103</v>
      </c>
      <c r="D102" s="158"/>
      <c r="E102" s="158"/>
      <c r="F102" s="443"/>
      <c r="G102" s="169"/>
      <c r="H102" s="169"/>
      <c r="I102" s="324"/>
    </row>
    <row r="103" spans="1:9" s="205" customFormat="1" ht="15.75">
      <c r="A103" s="916"/>
      <c r="B103" s="437" t="s">
        <v>104</v>
      </c>
      <c r="C103" s="35" t="s">
        <v>105</v>
      </c>
      <c r="D103" s="158"/>
      <c r="E103" s="158"/>
      <c r="F103" s="443"/>
      <c r="G103" s="169"/>
      <c r="H103" s="169"/>
      <c r="I103" s="324"/>
    </row>
    <row r="104" spans="1:9" s="205" customFormat="1" ht="15.75">
      <c r="A104" s="916"/>
      <c r="B104" s="916" t="s">
        <v>175</v>
      </c>
      <c r="C104" s="35" t="s">
        <v>107</v>
      </c>
      <c r="D104" s="158"/>
      <c r="E104" s="158"/>
      <c r="F104" s="443"/>
      <c r="G104" s="169"/>
      <c r="H104" s="169"/>
      <c r="I104" s="324"/>
    </row>
    <row r="105" spans="1:9" s="205" customFormat="1" ht="15.75">
      <c r="A105" s="916"/>
      <c r="B105" s="916"/>
      <c r="C105" s="35" t="s">
        <v>108</v>
      </c>
      <c r="D105" s="158"/>
      <c r="E105" s="158"/>
      <c r="F105" s="443"/>
      <c r="G105" s="169"/>
      <c r="H105" s="169"/>
      <c r="I105" s="324"/>
    </row>
    <row r="106" spans="1:9" s="205" customFormat="1" ht="15.75">
      <c r="A106" s="916"/>
      <c r="B106" s="916"/>
      <c r="C106" s="35" t="s">
        <v>176</v>
      </c>
      <c r="D106" s="158"/>
      <c r="E106" s="158"/>
      <c r="F106" s="443"/>
      <c r="G106" s="169"/>
      <c r="H106" s="169"/>
      <c r="I106" s="324"/>
    </row>
    <row r="107" spans="1:9" s="205" customFormat="1" ht="15.75">
      <c r="A107" s="1120" t="s">
        <v>147</v>
      </c>
      <c r="B107" s="1120"/>
      <c r="C107" s="1120"/>
      <c r="D107" s="512"/>
      <c r="E107" s="512"/>
      <c r="F107" s="793"/>
      <c r="G107" s="798"/>
      <c r="H107" s="798"/>
      <c r="I107" s="760"/>
    </row>
    <row r="108" spans="1:9" s="205" customFormat="1" ht="15.75">
      <c r="A108" s="917" t="s">
        <v>177</v>
      </c>
      <c r="B108" s="916" t="s">
        <v>110</v>
      </c>
      <c r="C108" s="35" t="s">
        <v>111</v>
      </c>
      <c r="D108" s="158"/>
      <c r="E108" s="158"/>
      <c r="F108" s="443"/>
      <c r="G108" s="169"/>
      <c r="H108" s="169"/>
      <c r="I108" s="324"/>
    </row>
    <row r="109" spans="1:9" s="205" customFormat="1" ht="15.75">
      <c r="A109" s="917"/>
      <c r="B109" s="916"/>
      <c r="C109" s="35" t="s">
        <v>112</v>
      </c>
      <c r="D109" s="158"/>
      <c r="E109" s="158"/>
      <c r="F109" s="443"/>
      <c r="G109" s="169"/>
      <c r="H109" s="169"/>
      <c r="I109" s="324"/>
    </row>
    <row r="110" spans="1:9" s="205" customFormat="1" ht="15.75">
      <c r="A110" s="917"/>
      <c r="B110" s="916"/>
      <c r="C110" s="35" t="s">
        <v>178</v>
      </c>
      <c r="D110" s="158"/>
      <c r="E110" s="158"/>
      <c r="F110" s="443"/>
      <c r="G110" s="169"/>
      <c r="H110" s="169"/>
      <c r="I110" s="324"/>
    </row>
    <row r="111" spans="1:9" s="205" customFormat="1" ht="15.75">
      <c r="A111" s="917"/>
      <c r="B111" s="916" t="s">
        <v>114</v>
      </c>
      <c r="C111" s="35" t="s">
        <v>179</v>
      </c>
      <c r="D111" s="158"/>
      <c r="E111" s="158"/>
      <c r="F111" s="443"/>
      <c r="G111" s="169"/>
      <c r="H111" s="169"/>
      <c r="I111" s="324"/>
    </row>
    <row r="112" spans="1:9" s="205" customFormat="1" ht="15.75">
      <c r="A112" s="917"/>
      <c r="B112" s="916"/>
      <c r="C112" s="35" t="s">
        <v>116</v>
      </c>
      <c r="D112" s="158"/>
      <c r="E112" s="158"/>
      <c r="F112" s="443"/>
      <c r="G112" s="169"/>
      <c r="H112" s="169"/>
      <c r="I112" s="324"/>
    </row>
    <row r="113" spans="1:9" s="205" customFormat="1" ht="15.75">
      <c r="A113" s="917"/>
      <c r="B113" s="916"/>
      <c r="C113" s="35" t="s">
        <v>117</v>
      </c>
      <c r="D113" s="158"/>
      <c r="E113" s="158"/>
      <c r="F113" s="443"/>
      <c r="G113" s="169"/>
      <c r="H113" s="169"/>
      <c r="I113" s="324"/>
    </row>
    <row r="114" spans="1:9" s="205" customFormat="1" ht="15.75">
      <c r="A114" s="917"/>
      <c r="B114" s="916" t="s">
        <v>180</v>
      </c>
      <c r="C114" s="35" t="s">
        <v>181</v>
      </c>
      <c r="D114" s="158"/>
      <c r="E114" s="158"/>
      <c r="F114" s="443"/>
      <c r="G114" s="169"/>
      <c r="H114" s="169"/>
      <c r="I114" s="324"/>
    </row>
    <row r="115" spans="1:9" s="205" customFormat="1" ht="15.75">
      <c r="A115" s="917"/>
      <c r="B115" s="916"/>
      <c r="C115" s="35" t="s">
        <v>120</v>
      </c>
      <c r="D115" s="158"/>
      <c r="E115" s="158"/>
      <c r="F115" s="443"/>
      <c r="G115" s="169"/>
      <c r="H115" s="169"/>
      <c r="I115" s="324"/>
    </row>
    <row r="116" spans="1:9" s="205" customFormat="1" ht="15.75">
      <c r="A116" s="917"/>
      <c r="B116" s="916" t="s">
        <v>121</v>
      </c>
      <c r="C116" s="35" t="s">
        <v>182</v>
      </c>
      <c r="D116" s="158"/>
      <c r="E116" s="158"/>
      <c r="F116" s="443"/>
      <c r="G116" s="169"/>
      <c r="H116" s="169"/>
      <c r="I116" s="324"/>
    </row>
    <row r="117" spans="1:9" s="205" customFormat="1" ht="15.75">
      <c r="A117" s="917"/>
      <c r="B117" s="916"/>
      <c r="C117" s="35" t="s">
        <v>183</v>
      </c>
      <c r="D117" s="158"/>
      <c r="E117" s="158"/>
      <c r="F117" s="443"/>
      <c r="G117" s="169"/>
      <c r="H117" s="169"/>
      <c r="I117" s="324"/>
    </row>
    <row r="118" spans="1:9" s="205" customFormat="1" ht="15.75">
      <c r="A118" s="917"/>
      <c r="B118" s="916" t="s">
        <v>124</v>
      </c>
      <c r="C118" s="35" t="s">
        <v>125</v>
      </c>
      <c r="D118" s="158"/>
      <c r="E118" s="158"/>
      <c r="F118" s="443"/>
      <c r="G118" s="169"/>
      <c r="H118" s="169"/>
      <c r="I118" s="324"/>
    </row>
    <row r="119" spans="1:9" s="205" customFormat="1" ht="15.75">
      <c r="A119" s="917"/>
      <c r="B119" s="916"/>
      <c r="C119" s="35" t="s">
        <v>126</v>
      </c>
      <c r="D119" s="158"/>
      <c r="E119" s="158"/>
      <c r="F119" s="443"/>
      <c r="G119" s="169"/>
      <c r="H119" s="169"/>
      <c r="I119" s="324"/>
    </row>
    <row r="120" spans="1:9" s="205" customFormat="1" ht="15.75">
      <c r="A120" s="917"/>
      <c r="B120" s="917" t="s">
        <v>127</v>
      </c>
      <c r="C120" s="35" t="s">
        <v>128</v>
      </c>
      <c r="D120" s="158"/>
      <c r="E120" s="158"/>
      <c r="F120" s="443"/>
      <c r="G120" s="169"/>
      <c r="H120" s="169"/>
      <c r="I120" s="324"/>
    </row>
    <row r="121" spans="1:9" s="205" customFormat="1" ht="15.75">
      <c r="A121" s="917"/>
      <c r="B121" s="917"/>
      <c r="C121" s="35" t="s">
        <v>129</v>
      </c>
      <c r="D121" s="158"/>
      <c r="E121" s="158"/>
      <c r="F121" s="443"/>
      <c r="G121" s="169"/>
      <c r="H121" s="169"/>
      <c r="I121" s="324"/>
    </row>
    <row r="122" spans="1:9" s="205" customFormat="1" ht="15.75">
      <c r="A122" s="917"/>
      <c r="B122" s="917"/>
      <c r="C122" s="145" t="s">
        <v>184</v>
      </c>
      <c r="D122" s="158"/>
      <c r="E122" s="158"/>
      <c r="F122" s="443"/>
      <c r="G122" s="169"/>
      <c r="H122" s="169"/>
      <c r="I122" s="324"/>
    </row>
    <row r="123" spans="1:9" s="205" customFormat="1" ht="15.75">
      <c r="A123" s="1120" t="s">
        <v>147</v>
      </c>
      <c r="B123" s="1120"/>
      <c r="C123" s="1120"/>
      <c r="D123" s="512"/>
      <c r="E123" s="512"/>
      <c r="F123" s="793"/>
      <c r="G123" s="798"/>
      <c r="H123" s="798"/>
      <c r="I123" s="760"/>
    </row>
    <row r="124" spans="1:9" s="205" customFormat="1" ht="15" hidden="1" customHeight="1">
      <c r="A124" s="787"/>
      <c r="B124" s="812" t="s">
        <v>297</v>
      </c>
      <c r="C124" s="512" t="s">
        <v>73</v>
      </c>
      <c r="D124" s="788"/>
      <c r="E124" s="788"/>
      <c r="F124" s="793" t="e">
        <v>#DIV/0!</v>
      </c>
      <c r="G124" s="766"/>
      <c r="H124" s="766"/>
      <c r="I124" s="760"/>
    </row>
    <row r="125" spans="1:9" s="205" customFormat="1" ht="15" hidden="1" customHeight="1">
      <c r="A125" s="787"/>
      <c r="B125" s="812"/>
      <c r="C125" s="512" t="s">
        <v>74</v>
      </c>
      <c r="D125" s="788"/>
      <c r="E125" s="788"/>
      <c r="F125" s="793" t="e">
        <v>#DIV/0!</v>
      </c>
      <c r="G125" s="766"/>
      <c r="H125" s="766"/>
      <c r="I125" s="760"/>
    </row>
    <row r="126" spans="1:9" s="205" customFormat="1" ht="15" hidden="1" customHeight="1">
      <c r="A126" s="787"/>
      <c r="B126" s="812"/>
      <c r="C126" s="512" t="s">
        <v>75</v>
      </c>
      <c r="D126" s="788"/>
      <c r="E126" s="788"/>
      <c r="F126" s="793" t="e">
        <v>#DIV/0!</v>
      </c>
      <c r="G126" s="766"/>
      <c r="H126" s="766"/>
      <c r="I126" s="760"/>
    </row>
    <row r="127" spans="1:9" s="205" customFormat="1" ht="15" hidden="1" customHeight="1">
      <c r="A127" s="787"/>
      <c r="B127" s="812"/>
      <c r="C127" s="799" t="s">
        <v>298</v>
      </c>
      <c r="D127" s="515"/>
      <c r="E127" s="515"/>
      <c r="F127" s="793" t="e">
        <v>#DIV/0!</v>
      </c>
      <c r="G127" s="766"/>
      <c r="H127" s="766"/>
      <c r="I127" s="760"/>
    </row>
    <row r="128" spans="1:9" s="205" customFormat="1" ht="15.75" hidden="1">
      <c r="A128" s="812" t="s">
        <v>162</v>
      </c>
      <c r="B128" s="812" t="s">
        <v>76</v>
      </c>
      <c r="C128" s="512" t="s">
        <v>77</v>
      </c>
      <c r="D128" s="788"/>
      <c r="E128" s="788"/>
      <c r="F128" s="793" t="e">
        <v>#DIV/0!</v>
      </c>
      <c r="G128" s="766"/>
      <c r="H128" s="766"/>
      <c r="I128" s="760"/>
    </row>
    <row r="129" spans="1:9" s="205" customFormat="1" ht="15.75" hidden="1">
      <c r="A129" s="812"/>
      <c r="B129" s="812"/>
      <c r="C129" s="799" t="s">
        <v>299</v>
      </c>
      <c r="D129" s="515"/>
      <c r="E129" s="515"/>
      <c r="F129" s="793" t="e">
        <v>#DIV/0!</v>
      </c>
      <c r="G129" s="766"/>
      <c r="H129" s="766"/>
      <c r="I129" s="760"/>
    </row>
    <row r="130" spans="1:9" s="205" customFormat="1" ht="15.75" hidden="1">
      <c r="A130" s="812"/>
      <c r="B130" s="812" t="s">
        <v>78</v>
      </c>
      <c r="C130" s="512" t="s">
        <v>165</v>
      </c>
      <c r="D130" s="788"/>
      <c r="E130" s="788"/>
      <c r="F130" s="793" t="e">
        <v>#DIV/0!</v>
      </c>
      <c r="G130" s="766"/>
      <c r="H130" s="766"/>
      <c r="I130" s="760"/>
    </row>
    <row r="131" spans="1:9" s="205" customFormat="1" ht="15.75" hidden="1">
      <c r="A131" s="812"/>
      <c r="B131" s="812"/>
      <c r="C131" s="512" t="s">
        <v>80</v>
      </c>
      <c r="D131" s="788"/>
      <c r="E131" s="788"/>
      <c r="F131" s="793" t="e">
        <v>#DIV/0!</v>
      </c>
      <c r="G131" s="766"/>
      <c r="H131" s="766"/>
      <c r="I131" s="760"/>
    </row>
    <row r="132" spans="1:9" s="205" customFormat="1" ht="15.75" hidden="1">
      <c r="A132" s="812"/>
      <c r="B132" s="812"/>
      <c r="C132" s="799" t="s">
        <v>300</v>
      </c>
      <c r="D132" s="515"/>
      <c r="E132" s="515"/>
      <c r="F132" s="793" t="e">
        <v>#DIV/0!</v>
      </c>
      <c r="G132" s="766"/>
      <c r="H132" s="766"/>
      <c r="I132" s="760"/>
    </row>
    <row r="133" spans="1:9" s="205" customFormat="1" ht="15.75" hidden="1">
      <c r="A133" s="812"/>
      <c r="B133" s="812" t="s">
        <v>81</v>
      </c>
      <c r="C133" s="512" t="s">
        <v>82</v>
      </c>
      <c r="D133" s="788"/>
      <c r="E133" s="788"/>
      <c r="F133" s="793" t="e">
        <v>#DIV/0!</v>
      </c>
      <c r="G133" s="766"/>
      <c r="H133" s="766"/>
      <c r="I133" s="760"/>
    </row>
    <row r="134" spans="1:9" s="205" customFormat="1" ht="15.75" hidden="1">
      <c r="A134" s="812"/>
      <c r="B134" s="812"/>
      <c r="C134" s="512" t="s">
        <v>83</v>
      </c>
      <c r="D134" s="788"/>
      <c r="E134" s="788"/>
      <c r="F134" s="793" t="e">
        <v>#DIV/0!</v>
      </c>
      <c r="G134" s="766"/>
      <c r="H134" s="766"/>
      <c r="I134" s="760"/>
    </row>
    <row r="135" spans="1:9" s="205" customFormat="1" ht="15.75" hidden="1">
      <c r="A135" s="812"/>
      <c r="B135" s="812"/>
      <c r="C135" s="799" t="s">
        <v>319</v>
      </c>
      <c r="D135" s="515"/>
      <c r="E135" s="515"/>
      <c r="F135" s="793" t="e">
        <v>#DIV/0!</v>
      </c>
      <c r="G135" s="766"/>
      <c r="H135" s="766"/>
      <c r="I135" s="760"/>
    </row>
    <row r="136" spans="1:9" s="205" customFormat="1" ht="15.75" hidden="1">
      <c r="A136" s="812"/>
      <c r="B136" s="812" t="s">
        <v>84</v>
      </c>
      <c r="C136" s="512" t="s">
        <v>85</v>
      </c>
      <c r="D136" s="788"/>
      <c r="E136" s="788"/>
      <c r="F136" s="793" t="e">
        <v>#DIV/0!</v>
      </c>
      <c r="G136" s="766"/>
      <c r="H136" s="766"/>
      <c r="I136" s="760"/>
    </row>
    <row r="137" spans="1:9" s="205" customFormat="1" ht="15.75" hidden="1">
      <c r="A137" s="812"/>
      <c r="B137" s="812"/>
      <c r="C137" s="512" t="s">
        <v>249</v>
      </c>
      <c r="D137" s="788"/>
      <c r="E137" s="788"/>
      <c r="F137" s="793" t="e">
        <v>#DIV/0!</v>
      </c>
      <c r="G137" s="766"/>
      <c r="H137" s="766"/>
      <c r="I137" s="760"/>
    </row>
    <row r="138" spans="1:9" s="205" customFormat="1" ht="15.75" hidden="1">
      <c r="A138" s="812"/>
      <c r="B138" s="812"/>
      <c r="C138" s="799" t="s">
        <v>301</v>
      </c>
      <c r="D138" s="515"/>
      <c r="E138" s="515"/>
      <c r="F138" s="793" t="e">
        <v>#DIV/0!</v>
      </c>
      <c r="G138" s="766"/>
      <c r="H138" s="766"/>
      <c r="I138" s="760"/>
    </row>
    <row r="139" spans="1:9" s="205" customFormat="1" ht="15.75" hidden="1">
      <c r="A139" s="812"/>
      <c r="B139" s="812" t="s">
        <v>87</v>
      </c>
      <c r="C139" s="512" t="s">
        <v>88</v>
      </c>
      <c r="D139" s="788"/>
      <c r="E139" s="788"/>
      <c r="F139" s="793" t="e">
        <v>#DIV/0!</v>
      </c>
      <c r="G139" s="766"/>
      <c r="H139" s="766"/>
      <c r="I139" s="760"/>
    </row>
    <row r="140" spans="1:9" s="205" customFormat="1" ht="15.75" hidden="1">
      <c r="A140" s="812"/>
      <c r="B140" s="812"/>
      <c r="C140" s="512" t="s">
        <v>89</v>
      </c>
      <c r="D140" s="788"/>
      <c r="E140" s="788"/>
      <c r="F140" s="793" t="e">
        <v>#DIV/0!</v>
      </c>
      <c r="G140" s="766"/>
      <c r="H140" s="766"/>
      <c r="I140" s="760"/>
    </row>
    <row r="141" spans="1:9" s="205" customFormat="1" ht="15.75" hidden="1">
      <c r="A141" s="812"/>
      <c r="B141" s="812"/>
      <c r="C141" s="512" t="s">
        <v>90</v>
      </c>
      <c r="D141" s="788"/>
      <c r="E141" s="788"/>
      <c r="F141" s="793" t="e">
        <v>#DIV/0!</v>
      </c>
      <c r="G141" s="766"/>
      <c r="H141" s="766"/>
      <c r="I141" s="760"/>
    </row>
    <row r="142" spans="1:9" s="205" customFormat="1" ht="15.75" hidden="1">
      <c r="A142" s="812"/>
      <c r="B142" s="812"/>
      <c r="C142" s="512" t="s">
        <v>166</v>
      </c>
      <c r="D142" s="788"/>
      <c r="E142" s="788"/>
      <c r="F142" s="793" t="e">
        <v>#DIV/0!</v>
      </c>
      <c r="G142" s="766"/>
      <c r="H142" s="766"/>
      <c r="I142" s="760"/>
    </row>
    <row r="143" spans="1:9" s="205" customFormat="1" ht="15.75" hidden="1">
      <c r="A143" s="812"/>
      <c r="B143" s="812"/>
      <c r="C143" s="799" t="s">
        <v>302</v>
      </c>
      <c r="D143" s="800"/>
      <c r="E143" s="800"/>
      <c r="F143" s="793" t="e">
        <v>#DIV/0!</v>
      </c>
      <c r="G143" s="766"/>
      <c r="H143" s="766"/>
      <c r="I143" s="760"/>
    </row>
    <row r="144" spans="1:9" s="205" customFormat="1" ht="15.75" hidden="1">
      <c r="A144" s="812"/>
      <c r="B144" s="812" t="s">
        <v>92</v>
      </c>
      <c r="C144" s="512" t="s">
        <v>93</v>
      </c>
      <c r="D144" s="788"/>
      <c r="E144" s="788"/>
      <c r="F144" s="793" t="e">
        <v>#DIV/0!</v>
      </c>
      <c r="G144" s="766"/>
      <c r="H144" s="766"/>
      <c r="I144" s="760"/>
    </row>
    <row r="145" spans="1:9" s="205" customFormat="1" ht="15.75" hidden="1">
      <c r="A145" s="812"/>
      <c r="B145" s="812"/>
      <c r="C145" s="512" t="s">
        <v>94</v>
      </c>
      <c r="D145" s="788"/>
      <c r="E145" s="788"/>
      <c r="F145" s="793" t="e">
        <v>#DIV/0!</v>
      </c>
      <c r="G145" s="766"/>
      <c r="H145" s="766"/>
      <c r="I145" s="760"/>
    </row>
    <row r="146" spans="1:9" s="205" customFormat="1" ht="15.75" hidden="1">
      <c r="A146" s="812"/>
      <c r="B146" s="812"/>
      <c r="C146" s="512" t="s">
        <v>95</v>
      </c>
      <c r="D146" s="788"/>
      <c r="E146" s="788"/>
      <c r="F146" s="793" t="e">
        <v>#DIV/0!</v>
      </c>
      <c r="G146" s="766"/>
      <c r="H146" s="766"/>
      <c r="I146" s="760"/>
    </row>
    <row r="147" spans="1:9" s="205" customFormat="1" ht="15.75" hidden="1">
      <c r="A147" s="812"/>
      <c r="B147" s="812"/>
      <c r="C147" s="799" t="s">
        <v>303</v>
      </c>
      <c r="D147" s="515"/>
      <c r="E147" s="515"/>
      <c r="F147" s="793" t="e">
        <v>#DIV/0!</v>
      </c>
      <c r="G147" s="766"/>
      <c r="H147" s="766"/>
      <c r="I147" s="760"/>
    </row>
    <row r="148" spans="1:9" s="205" customFormat="1" ht="15.75" hidden="1">
      <c r="A148" s="812"/>
      <c r="B148" s="812" t="s">
        <v>96</v>
      </c>
      <c r="C148" s="512" t="s">
        <v>97</v>
      </c>
      <c r="D148" s="788"/>
      <c r="E148" s="788"/>
      <c r="F148" s="793" t="e">
        <v>#DIV/0!</v>
      </c>
      <c r="G148" s="766"/>
      <c r="H148" s="766"/>
      <c r="I148" s="760"/>
    </row>
    <row r="149" spans="1:9" s="205" customFormat="1" ht="15.75" hidden="1">
      <c r="A149" s="812"/>
      <c r="B149" s="812"/>
      <c r="C149" s="512" t="s">
        <v>98</v>
      </c>
      <c r="D149" s="788"/>
      <c r="E149" s="788"/>
      <c r="F149" s="793" t="e">
        <v>#DIV/0!</v>
      </c>
      <c r="G149" s="766"/>
      <c r="H149" s="766"/>
      <c r="I149" s="760"/>
    </row>
    <row r="150" spans="1:9" s="205" customFormat="1" ht="15.75" hidden="1">
      <c r="A150" s="812"/>
      <c r="B150" s="812"/>
      <c r="C150" s="512" t="s">
        <v>99</v>
      </c>
      <c r="D150" s="788"/>
      <c r="E150" s="788"/>
      <c r="F150" s="793" t="e">
        <v>#DIV/0!</v>
      </c>
      <c r="G150" s="766"/>
      <c r="H150" s="766"/>
      <c r="I150" s="760"/>
    </row>
    <row r="151" spans="1:9" s="205" customFormat="1" ht="15.75" hidden="1">
      <c r="A151" s="812"/>
      <c r="B151" s="812"/>
      <c r="C151" s="799" t="s">
        <v>304</v>
      </c>
      <c r="D151" s="800"/>
      <c r="E151" s="800"/>
      <c r="F151" s="793" t="e">
        <v>#DIV/0!</v>
      </c>
      <c r="G151" s="766"/>
      <c r="H151" s="766"/>
      <c r="I151" s="760"/>
    </row>
    <row r="152" spans="1:9" s="205" customFormat="1" ht="15.75" hidden="1">
      <c r="A152" s="812"/>
      <c r="B152" s="1120" t="s">
        <v>216</v>
      </c>
      <c r="C152" s="1120"/>
      <c r="D152" s="515"/>
      <c r="E152" s="515"/>
      <c r="F152" s="793" t="e">
        <v>#DIV/0!</v>
      </c>
      <c r="G152" s="766"/>
      <c r="H152" s="766"/>
      <c r="I152" s="760"/>
    </row>
    <row r="153" spans="1:9" s="205" customFormat="1" ht="15.75" hidden="1">
      <c r="A153" s="812" t="s">
        <v>174</v>
      </c>
      <c r="B153" s="812" t="s">
        <v>100</v>
      </c>
      <c r="C153" s="512" t="s">
        <v>101</v>
      </c>
      <c r="D153" s="788"/>
      <c r="E153" s="788"/>
      <c r="F153" s="793" t="e">
        <v>#DIV/0!</v>
      </c>
      <c r="G153" s="766"/>
      <c r="H153" s="766"/>
      <c r="I153" s="760"/>
    </row>
    <row r="154" spans="1:9" s="205" customFormat="1" ht="15.75" hidden="1">
      <c r="A154" s="812"/>
      <c r="B154" s="812"/>
      <c r="C154" s="512" t="s">
        <v>102</v>
      </c>
      <c r="D154" s="788"/>
      <c r="E154" s="788"/>
      <c r="F154" s="793" t="e">
        <v>#DIV/0!</v>
      </c>
      <c r="G154" s="766"/>
      <c r="H154" s="766"/>
      <c r="I154" s="760"/>
    </row>
    <row r="155" spans="1:9" s="205" customFormat="1" ht="15.75" hidden="1">
      <c r="A155" s="812"/>
      <c r="B155" s="812"/>
      <c r="C155" s="512" t="s">
        <v>103</v>
      </c>
      <c r="D155" s="788"/>
      <c r="E155" s="788"/>
      <c r="F155" s="793" t="e">
        <v>#DIV/0!</v>
      </c>
      <c r="G155" s="766"/>
      <c r="H155" s="766"/>
      <c r="I155" s="760"/>
    </row>
    <row r="156" spans="1:9" s="205" customFormat="1" ht="15.75" hidden="1">
      <c r="A156" s="812"/>
      <c r="B156" s="812"/>
      <c r="C156" s="799" t="s">
        <v>305</v>
      </c>
      <c r="D156" s="515"/>
      <c r="E156" s="515"/>
      <c r="F156" s="793" t="e">
        <v>#DIV/0!</v>
      </c>
      <c r="G156" s="766"/>
      <c r="H156" s="766"/>
      <c r="I156" s="760"/>
    </row>
    <row r="157" spans="1:9" s="205" customFormat="1" ht="15.75" hidden="1">
      <c r="A157" s="812"/>
      <c r="B157" s="812" t="s">
        <v>104</v>
      </c>
      <c r="C157" s="512" t="s">
        <v>105</v>
      </c>
      <c r="D157" s="788"/>
      <c r="E157" s="788"/>
      <c r="F157" s="793" t="e">
        <v>#DIV/0!</v>
      </c>
      <c r="G157" s="766"/>
      <c r="H157" s="766"/>
      <c r="I157" s="760"/>
    </row>
    <row r="158" spans="1:9" s="205" customFormat="1" ht="15.75" hidden="1">
      <c r="A158" s="812"/>
      <c r="B158" s="812"/>
      <c r="C158" s="799" t="s">
        <v>306</v>
      </c>
      <c r="D158" s="515"/>
      <c r="E158" s="515"/>
      <c r="F158" s="793" t="e">
        <v>#DIV/0!</v>
      </c>
      <c r="G158" s="766"/>
      <c r="H158" s="766"/>
      <c r="I158" s="760"/>
    </row>
    <row r="159" spans="1:9" s="205" customFormat="1" ht="15.75" hidden="1">
      <c r="A159" s="812"/>
      <c r="B159" s="812" t="s">
        <v>106</v>
      </c>
      <c r="C159" s="512" t="s">
        <v>107</v>
      </c>
      <c r="D159" s="788"/>
      <c r="E159" s="788"/>
      <c r="F159" s="793" t="e">
        <v>#DIV/0!</v>
      </c>
      <c r="G159" s="766"/>
      <c r="H159" s="766"/>
      <c r="I159" s="760"/>
    </row>
    <row r="160" spans="1:9" s="205" customFormat="1" ht="15.75" hidden="1">
      <c r="A160" s="812"/>
      <c r="B160" s="812"/>
      <c r="C160" s="512" t="s">
        <v>108</v>
      </c>
      <c r="D160" s="788"/>
      <c r="E160" s="788"/>
      <c r="F160" s="793" t="e">
        <v>#DIV/0!</v>
      </c>
      <c r="G160" s="766"/>
      <c r="H160" s="766"/>
      <c r="I160" s="760"/>
    </row>
    <row r="161" spans="1:9" s="205" customFormat="1" ht="15.75" hidden="1">
      <c r="A161" s="812"/>
      <c r="B161" s="812"/>
      <c r="C161" s="512" t="s">
        <v>109</v>
      </c>
      <c r="D161" s="788"/>
      <c r="E161" s="788"/>
      <c r="F161" s="793" t="e">
        <v>#DIV/0!</v>
      </c>
      <c r="G161" s="766"/>
      <c r="H161" s="766"/>
      <c r="I161" s="760"/>
    </row>
    <row r="162" spans="1:9" s="205" customFormat="1" ht="15.75" hidden="1">
      <c r="A162" s="812"/>
      <c r="B162" s="812"/>
      <c r="C162" s="799" t="s">
        <v>307</v>
      </c>
      <c r="D162" s="800"/>
      <c r="E162" s="800"/>
      <c r="F162" s="793" t="e">
        <v>#DIV/0!</v>
      </c>
      <c r="G162" s="766"/>
      <c r="H162" s="766"/>
      <c r="I162" s="760"/>
    </row>
    <row r="163" spans="1:9" s="205" customFormat="1" ht="15.75" hidden="1">
      <c r="A163" s="1120" t="s">
        <v>217</v>
      </c>
      <c r="B163" s="1120"/>
      <c r="C163" s="1120"/>
      <c r="D163" s="515"/>
      <c r="E163" s="515"/>
      <c r="F163" s="793" t="e">
        <v>#DIV/0!</v>
      </c>
      <c r="G163" s="766"/>
      <c r="H163" s="766"/>
      <c r="I163" s="760"/>
    </row>
    <row r="164" spans="1:9" s="205" customFormat="1" ht="15.75" hidden="1">
      <c r="A164" s="812" t="s">
        <v>177</v>
      </c>
      <c r="B164" s="812" t="s">
        <v>110</v>
      </c>
      <c r="C164" s="512" t="s">
        <v>111</v>
      </c>
      <c r="D164" s="788"/>
      <c r="E164" s="788"/>
      <c r="F164" s="793" t="e">
        <v>#DIV/0!</v>
      </c>
      <c r="G164" s="766"/>
      <c r="H164" s="766"/>
      <c r="I164" s="760"/>
    </row>
    <row r="165" spans="1:9" s="205" customFormat="1" ht="15.75" hidden="1">
      <c r="A165" s="812"/>
      <c r="B165" s="812"/>
      <c r="C165" s="512" t="s">
        <v>112</v>
      </c>
      <c r="D165" s="788"/>
      <c r="E165" s="788"/>
      <c r="F165" s="793" t="e">
        <v>#DIV/0!</v>
      </c>
      <c r="G165" s="766"/>
      <c r="H165" s="766"/>
      <c r="I165" s="760"/>
    </row>
    <row r="166" spans="1:9" s="205" customFormat="1" ht="15.75" hidden="1">
      <c r="A166" s="812"/>
      <c r="B166" s="812"/>
      <c r="C166" s="512" t="s">
        <v>113</v>
      </c>
      <c r="D166" s="788"/>
      <c r="E166" s="788"/>
      <c r="F166" s="793" t="e">
        <v>#DIV/0!</v>
      </c>
      <c r="G166" s="766"/>
      <c r="H166" s="766"/>
      <c r="I166" s="760"/>
    </row>
    <row r="167" spans="1:9" s="205" customFormat="1" ht="15.75" hidden="1">
      <c r="A167" s="812"/>
      <c r="B167" s="812"/>
      <c r="C167" s="799" t="s">
        <v>308</v>
      </c>
      <c r="D167" s="800"/>
      <c r="E167" s="800"/>
      <c r="F167" s="793" t="e">
        <v>#DIV/0!</v>
      </c>
      <c r="G167" s="766"/>
      <c r="H167" s="766"/>
      <c r="I167" s="760"/>
    </row>
    <row r="168" spans="1:9" s="205" customFormat="1" ht="15.75" hidden="1">
      <c r="A168" s="812"/>
      <c r="B168" s="812" t="s">
        <v>114</v>
      </c>
      <c r="C168" s="512" t="s">
        <v>179</v>
      </c>
      <c r="D168" s="788"/>
      <c r="E168" s="788"/>
      <c r="F168" s="793" t="e">
        <v>#DIV/0!</v>
      </c>
      <c r="G168" s="766"/>
      <c r="H168" s="766"/>
      <c r="I168" s="760"/>
    </row>
    <row r="169" spans="1:9" s="205" customFormat="1" ht="15.75" hidden="1">
      <c r="A169" s="812"/>
      <c r="B169" s="812"/>
      <c r="C169" s="512" t="s">
        <v>116</v>
      </c>
      <c r="D169" s="788"/>
      <c r="E169" s="788"/>
      <c r="F169" s="793" t="e">
        <v>#DIV/0!</v>
      </c>
      <c r="G169" s="766"/>
      <c r="H169" s="766"/>
      <c r="I169" s="760"/>
    </row>
    <row r="170" spans="1:9" s="205" customFormat="1" ht="15.75" hidden="1">
      <c r="A170" s="812"/>
      <c r="B170" s="812"/>
      <c r="C170" s="512" t="s">
        <v>117</v>
      </c>
      <c r="D170" s="788"/>
      <c r="E170" s="788"/>
      <c r="F170" s="793" t="e">
        <v>#DIV/0!</v>
      </c>
      <c r="G170" s="766"/>
      <c r="H170" s="766"/>
      <c r="I170" s="760"/>
    </row>
    <row r="171" spans="1:9" s="205" customFormat="1" ht="15.75" hidden="1">
      <c r="A171" s="812"/>
      <c r="B171" s="812"/>
      <c r="C171" s="799" t="s">
        <v>309</v>
      </c>
      <c r="D171" s="800"/>
      <c r="E171" s="800"/>
      <c r="F171" s="793" t="e">
        <v>#DIV/0!</v>
      </c>
      <c r="G171" s="766"/>
      <c r="H171" s="766"/>
      <c r="I171" s="760"/>
    </row>
    <row r="172" spans="1:9" s="205" customFormat="1" ht="15.75" hidden="1">
      <c r="A172" s="812"/>
      <c r="B172" s="812" t="s">
        <v>118</v>
      </c>
      <c r="C172" s="512" t="s">
        <v>119</v>
      </c>
      <c r="D172" s="788"/>
      <c r="E172" s="788"/>
      <c r="F172" s="793" t="e">
        <v>#DIV/0!</v>
      </c>
      <c r="G172" s="766"/>
      <c r="H172" s="766"/>
      <c r="I172" s="760"/>
    </row>
    <row r="173" spans="1:9" s="205" customFormat="1" ht="15.75" hidden="1">
      <c r="A173" s="812"/>
      <c r="B173" s="812"/>
      <c r="C173" s="512" t="s">
        <v>120</v>
      </c>
      <c r="D173" s="788"/>
      <c r="E173" s="788"/>
      <c r="F173" s="793" t="e">
        <v>#DIV/0!</v>
      </c>
      <c r="G173" s="766"/>
      <c r="H173" s="766"/>
      <c r="I173" s="760"/>
    </row>
    <row r="174" spans="1:9" s="205" customFormat="1" ht="15.75" hidden="1">
      <c r="A174" s="812"/>
      <c r="B174" s="812"/>
      <c r="C174" s="799" t="s">
        <v>309</v>
      </c>
      <c r="D174" s="800"/>
      <c r="E174" s="800"/>
      <c r="F174" s="793" t="e">
        <v>#DIV/0!</v>
      </c>
      <c r="G174" s="766"/>
      <c r="H174" s="766"/>
      <c r="I174" s="760"/>
    </row>
    <row r="175" spans="1:9" s="205" customFormat="1" ht="15.75" hidden="1">
      <c r="A175" s="812"/>
      <c r="B175" s="812" t="s">
        <v>121</v>
      </c>
      <c r="C175" s="512" t="s">
        <v>122</v>
      </c>
      <c r="D175" s="788"/>
      <c r="E175" s="788"/>
      <c r="F175" s="793" t="e">
        <v>#DIV/0!</v>
      </c>
      <c r="G175" s="766"/>
      <c r="H175" s="766"/>
      <c r="I175" s="760"/>
    </row>
    <row r="176" spans="1:9" s="205" customFormat="1" ht="15.75" hidden="1">
      <c r="A176" s="812"/>
      <c r="B176" s="812"/>
      <c r="C176" s="512" t="s">
        <v>123</v>
      </c>
      <c r="D176" s="788"/>
      <c r="E176" s="788"/>
      <c r="F176" s="793" t="e">
        <v>#DIV/0!</v>
      </c>
      <c r="G176" s="766"/>
      <c r="H176" s="766"/>
      <c r="I176" s="760"/>
    </row>
    <row r="177" spans="1:9" s="205" customFormat="1" ht="15.75" hidden="1">
      <c r="A177" s="812"/>
      <c r="B177" s="812"/>
      <c r="C177" s="799" t="s">
        <v>310</v>
      </c>
      <c r="D177" s="800"/>
      <c r="E177" s="800"/>
      <c r="F177" s="793" t="e">
        <v>#DIV/0!</v>
      </c>
      <c r="G177" s="766"/>
      <c r="H177" s="766"/>
      <c r="I177" s="760"/>
    </row>
    <row r="178" spans="1:9" s="205" customFormat="1" ht="15.75" hidden="1">
      <c r="A178" s="812"/>
      <c r="B178" s="812" t="s">
        <v>124</v>
      </c>
      <c r="C178" s="512" t="s">
        <v>125</v>
      </c>
      <c r="D178" s="788"/>
      <c r="E178" s="788"/>
      <c r="F178" s="793" t="e">
        <v>#DIV/0!</v>
      </c>
      <c r="G178" s="766"/>
      <c r="H178" s="766"/>
      <c r="I178" s="760"/>
    </row>
    <row r="179" spans="1:9" s="205" customFormat="1" ht="15.75" hidden="1">
      <c r="A179" s="812"/>
      <c r="B179" s="812"/>
      <c r="C179" s="512" t="s">
        <v>126</v>
      </c>
      <c r="D179" s="788"/>
      <c r="E179" s="788"/>
      <c r="F179" s="793" t="e">
        <v>#DIV/0!</v>
      </c>
      <c r="G179" s="766"/>
      <c r="H179" s="766"/>
      <c r="I179" s="760"/>
    </row>
    <row r="180" spans="1:9" s="205" customFormat="1" ht="15.75" hidden="1">
      <c r="A180" s="812"/>
      <c r="B180" s="812"/>
      <c r="C180" s="799" t="s">
        <v>311</v>
      </c>
      <c r="D180" s="800"/>
      <c r="E180" s="800"/>
      <c r="F180" s="793" t="e">
        <v>#DIV/0!</v>
      </c>
      <c r="G180" s="766"/>
      <c r="H180" s="766"/>
      <c r="I180" s="760"/>
    </row>
    <row r="181" spans="1:9" s="205" customFormat="1" ht="15.75" hidden="1">
      <c r="A181" s="812"/>
      <c r="B181" s="812" t="s">
        <v>127</v>
      </c>
      <c r="C181" s="512" t="s">
        <v>128</v>
      </c>
      <c r="D181" s="788"/>
      <c r="E181" s="788"/>
      <c r="F181" s="793" t="e">
        <v>#DIV/0!</v>
      </c>
      <c r="G181" s="766"/>
      <c r="H181" s="766"/>
      <c r="I181" s="760"/>
    </row>
    <row r="182" spans="1:9" s="205" customFormat="1" ht="15.75" hidden="1">
      <c r="A182" s="812"/>
      <c r="B182" s="812"/>
      <c r="C182" s="512" t="s">
        <v>129</v>
      </c>
      <c r="D182" s="788"/>
      <c r="E182" s="788"/>
      <c r="F182" s="793" t="e">
        <v>#DIV/0!</v>
      </c>
      <c r="G182" s="766"/>
      <c r="H182" s="766"/>
      <c r="I182" s="760"/>
    </row>
    <row r="183" spans="1:9" s="205" customFormat="1" ht="15.75" hidden="1">
      <c r="A183" s="812"/>
      <c r="B183" s="812"/>
      <c r="C183" s="512" t="s">
        <v>130</v>
      </c>
      <c r="D183" s="788"/>
      <c r="E183" s="788"/>
      <c r="F183" s="793" t="e">
        <v>#DIV/0!</v>
      </c>
      <c r="G183" s="766"/>
      <c r="H183" s="766"/>
      <c r="I183" s="760"/>
    </row>
    <row r="184" spans="1:9" s="205" customFormat="1" ht="15.75" hidden="1">
      <c r="A184" s="812"/>
      <c r="B184" s="812"/>
      <c r="C184" s="799" t="s">
        <v>312</v>
      </c>
      <c r="D184" s="800"/>
      <c r="E184" s="800"/>
      <c r="F184" s="793" t="e">
        <v>#DIV/0!</v>
      </c>
      <c r="G184" s="766"/>
      <c r="H184" s="766"/>
      <c r="I184" s="760"/>
    </row>
    <row r="185" spans="1:9" s="205" customFormat="1" ht="15.75" hidden="1">
      <c r="A185" s="812"/>
      <c r="B185" s="1120" t="s">
        <v>218</v>
      </c>
      <c r="C185" s="1120"/>
      <c r="D185" s="515"/>
      <c r="E185" s="515"/>
      <c r="F185" s="793" t="e">
        <v>#DIV/0!</v>
      </c>
      <c r="G185" s="766"/>
      <c r="H185" s="766"/>
      <c r="I185" s="760"/>
    </row>
    <row r="186" spans="1:9" s="205" customFormat="1" ht="15.75">
      <c r="A186" s="1120" t="s">
        <v>185</v>
      </c>
      <c r="B186" s="1120"/>
      <c r="C186" s="1120"/>
      <c r="D186" s="801">
        <v>5</v>
      </c>
      <c r="E186" s="801">
        <v>160</v>
      </c>
      <c r="F186" s="793">
        <v>0.89583333333333337</v>
      </c>
      <c r="G186" s="766">
        <v>0.92</v>
      </c>
      <c r="H186" s="766">
        <v>0.93</v>
      </c>
      <c r="I186" s="760">
        <v>0.44</v>
      </c>
    </row>
    <row r="187" spans="1:9" s="204" customFormat="1">
      <c r="A187" s="61" t="s">
        <v>186</v>
      </c>
      <c r="B187" s="1140" t="s">
        <v>386</v>
      </c>
      <c r="C187" s="1141"/>
      <c r="D187" s="1141"/>
      <c r="E187" s="1141"/>
      <c r="F187" s="1141"/>
      <c r="G187" s="1141"/>
      <c r="H187" s="1141"/>
      <c r="I187" s="201"/>
    </row>
    <row r="188" spans="1:9" s="204" customFormat="1">
      <c r="A188" s="60" t="s">
        <v>187</v>
      </c>
      <c r="B188" s="1142" t="s">
        <v>188</v>
      </c>
      <c r="C188" s="1143"/>
      <c r="D188" s="1143"/>
      <c r="E188" s="1143"/>
      <c r="F188" s="1143"/>
      <c r="G188" s="1143"/>
      <c r="H188" s="1143"/>
      <c r="I188" s="201"/>
    </row>
  </sheetData>
  <mergeCells count="85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17:C17"/>
    <mergeCell ref="I3:I6"/>
    <mergeCell ref="B6:B8"/>
    <mergeCell ref="A9:A16"/>
    <mergeCell ref="B9:B10"/>
    <mergeCell ref="B11:B13"/>
    <mergeCell ref="B14:B16"/>
    <mergeCell ref="A44:C44"/>
    <mergeCell ref="A18:A27"/>
    <mergeCell ref="B18:B20"/>
    <mergeCell ref="B21:B22"/>
    <mergeCell ref="B23:B24"/>
    <mergeCell ref="B25:B27"/>
    <mergeCell ref="A28:C28"/>
    <mergeCell ref="A29:A43"/>
    <mergeCell ref="B29:B33"/>
    <mergeCell ref="B34:B39"/>
    <mergeCell ref="B40:B43"/>
    <mergeCell ref="A65:A80"/>
    <mergeCell ref="B65:B67"/>
    <mergeCell ref="B68:B73"/>
    <mergeCell ref="B74:B77"/>
    <mergeCell ref="B78:B80"/>
    <mergeCell ref="A45:A52"/>
    <mergeCell ref="B45:B52"/>
    <mergeCell ref="A53:C53"/>
    <mergeCell ref="B54:B57"/>
    <mergeCell ref="B58:B64"/>
    <mergeCell ref="A81:C81"/>
    <mergeCell ref="A82:A98"/>
    <mergeCell ref="B83:B84"/>
    <mergeCell ref="B85:B86"/>
    <mergeCell ref="B87:B88"/>
    <mergeCell ref="B89:B92"/>
    <mergeCell ref="B93:B95"/>
    <mergeCell ref="B96:B98"/>
    <mergeCell ref="A99:C99"/>
    <mergeCell ref="A100:A106"/>
    <mergeCell ref="B100:B102"/>
    <mergeCell ref="B104:B106"/>
    <mergeCell ref="A107:C107"/>
    <mergeCell ref="B118:B119"/>
    <mergeCell ref="B120:B122"/>
    <mergeCell ref="A123:C123"/>
    <mergeCell ref="B124:B127"/>
    <mergeCell ref="A128:A152"/>
    <mergeCell ref="B128:B129"/>
    <mergeCell ref="B130:B132"/>
    <mergeCell ref="B133:B135"/>
    <mergeCell ref="B136:B138"/>
    <mergeCell ref="B139:B143"/>
    <mergeCell ref="A108:A122"/>
    <mergeCell ref="B108:B110"/>
    <mergeCell ref="B111:B113"/>
    <mergeCell ref="B114:B115"/>
    <mergeCell ref="B116:B117"/>
    <mergeCell ref="B144:B147"/>
    <mergeCell ref="B148:B151"/>
    <mergeCell ref="B152:C152"/>
    <mergeCell ref="A153:A162"/>
    <mergeCell ref="B153:B156"/>
    <mergeCell ref="B157:B158"/>
    <mergeCell ref="B159:B162"/>
    <mergeCell ref="A186:C186"/>
    <mergeCell ref="B187:H187"/>
    <mergeCell ref="B188:H188"/>
    <mergeCell ref="A163:C163"/>
    <mergeCell ref="A164:A185"/>
    <mergeCell ref="B164:B167"/>
    <mergeCell ref="B168:B171"/>
    <mergeCell ref="B172:B174"/>
    <mergeCell ref="B175:B177"/>
    <mergeCell ref="B178:B180"/>
    <mergeCell ref="B181:B184"/>
    <mergeCell ref="B185:C18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DF112"/>
  <sheetViews>
    <sheetView view="pageBreakPreview" zoomScale="75" zoomScaleSheetLayoutView="75" workbookViewId="0">
      <selection activeCell="E68" sqref="E68"/>
    </sheetView>
  </sheetViews>
  <sheetFormatPr defaultRowHeight="1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3" customFormat="1" ht="27.75" customHeight="1">
      <c r="A1" s="855" t="s">
        <v>384</v>
      </c>
      <c r="B1" s="855"/>
      <c r="C1" s="855"/>
      <c r="D1" s="855"/>
      <c r="E1" s="855"/>
      <c r="F1" s="855"/>
      <c r="G1" s="855"/>
      <c r="H1" s="855"/>
      <c r="I1" s="856"/>
    </row>
    <row r="2" spans="1:110" s="3" customFormat="1" ht="27.75" customHeight="1">
      <c r="A2" s="857" t="s">
        <v>138</v>
      </c>
      <c r="B2" s="857"/>
      <c r="C2" s="857"/>
      <c r="D2" s="857"/>
      <c r="E2" s="857"/>
      <c r="F2" s="857"/>
      <c r="G2" s="857"/>
      <c r="H2" s="857"/>
      <c r="I2" s="858"/>
    </row>
    <row r="3" spans="1:110" ht="15.75" customHeight="1">
      <c r="A3" s="861" t="s">
        <v>141</v>
      </c>
      <c r="B3" s="859" t="s">
        <v>1</v>
      </c>
      <c r="C3" s="860" t="s">
        <v>2</v>
      </c>
      <c r="D3" s="850" t="s">
        <v>132</v>
      </c>
      <c r="E3" s="850" t="s">
        <v>133</v>
      </c>
      <c r="F3" s="847" t="s">
        <v>3</v>
      </c>
      <c r="G3" s="847" t="s">
        <v>139</v>
      </c>
      <c r="H3" s="847" t="s">
        <v>140</v>
      </c>
      <c r="I3" s="847" t="s">
        <v>137</v>
      </c>
      <c r="J3" s="4"/>
      <c r="K3" s="4"/>
      <c r="L3" s="4"/>
    </row>
    <row r="4" spans="1:110" ht="51" customHeight="1">
      <c r="A4" s="861"/>
      <c r="B4" s="859"/>
      <c r="C4" s="860"/>
      <c r="D4" s="850"/>
      <c r="E4" s="850"/>
      <c r="F4" s="847"/>
      <c r="G4" s="847"/>
      <c r="H4" s="847"/>
      <c r="I4" s="847"/>
    </row>
    <row r="5" spans="1:110" ht="48" customHeight="1">
      <c r="A5" s="861"/>
      <c r="B5" s="859"/>
      <c r="C5" s="860"/>
      <c r="D5" s="850"/>
      <c r="E5" s="850"/>
      <c r="F5" s="847"/>
      <c r="G5" s="847"/>
      <c r="H5" s="847"/>
      <c r="I5" s="847"/>
    </row>
    <row r="6" spans="1:110" ht="15.95" customHeight="1">
      <c r="A6" s="840" t="s">
        <v>143</v>
      </c>
      <c r="B6" s="807" t="s">
        <v>4</v>
      </c>
      <c r="C6" s="512" t="s">
        <v>5</v>
      </c>
      <c r="D6" s="26">
        <v>1</v>
      </c>
      <c r="E6" s="26">
        <v>60</v>
      </c>
      <c r="F6" s="27">
        <v>27.578042328042329</v>
      </c>
      <c r="G6" s="16">
        <v>0.16981132075471697</v>
      </c>
      <c r="H6" s="16">
        <v>0</v>
      </c>
      <c r="I6" s="28">
        <v>0.27333333333333332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.95" customHeight="1">
      <c r="A7" s="841"/>
      <c r="B7" s="807"/>
      <c r="C7" s="512" t="s">
        <v>6</v>
      </c>
      <c r="D7" s="26">
        <v>1</v>
      </c>
      <c r="E7" s="26">
        <v>150</v>
      </c>
      <c r="F7" s="27">
        <v>43.857894736842098</v>
      </c>
      <c r="G7" s="16">
        <v>5.8823529411764705E-2</v>
      </c>
      <c r="H7" s="16">
        <v>0</v>
      </c>
      <c r="I7" s="28">
        <v>0.49551569506726462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.95" customHeight="1">
      <c r="A8" s="841"/>
      <c r="B8" s="807" t="s">
        <v>7</v>
      </c>
      <c r="C8" s="29" t="s">
        <v>8</v>
      </c>
      <c r="D8" s="18"/>
      <c r="E8" s="18"/>
      <c r="F8" s="544"/>
      <c r="G8" s="544"/>
      <c r="H8" s="544"/>
      <c r="I8" s="54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.95" customHeight="1">
      <c r="A9" s="841"/>
      <c r="B9" s="807"/>
      <c r="C9" s="29" t="s">
        <v>9</v>
      </c>
      <c r="D9" s="18"/>
      <c r="E9" s="18"/>
      <c r="F9" s="544"/>
      <c r="G9" s="544"/>
      <c r="H9" s="544"/>
      <c r="I9" s="54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5.95" customHeight="1">
      <c r="A10" s="841"/>
      <c r="B10" s="807"/>
      <c r="C10" s="143" t="s">
        <v>10</v>
      </c>
      <c r="D10" s="26"/>
      <c r="E10" s="26"/>
      <c r="F10" s="27"/>
      <c r="G10" s="16"/>
      <c r="H10" s="16"/>
      <c r="I10" s="2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.95" customHeight="1">
      <c r="A11" s="841"/>
      <c r="B11" s="807" t="s">
        <v>11</v>
      </c>
      <c r="C11" s="143" t="s">
        <v>12</v>
      </c>
      <c r="D11" s="26"/>
      <c r="E11" s="26"/>
      <c r="F11" s="27"/>
      <c r="G11" s="16"/>
      <c r="H11" s="16"/>
      <c r="I11" s="2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.95" customHeight="1">
      <c r="A12" s="841"/>
      <c r="B12" s="807"/>
      <c r="C12" s="512" t="s">
        <v>13</v>
      </c>
      <c r="D12" s="26">
        <v>2</v>
      </c>
      <c r="E12" s="26">
        <v>300</v>
      </c>
      <c r="F12" s="27">
        <v>81.182058682058695</v>
      </c>
      <c r="G12" s="16">
        <v>0.10603829160530191</v>
      </c>
      <c r="H12" s="16">
        <v>2.1898653552754364E-2</v>
      </c>
      <c r="I12" s="28">
        <v>0.34983766233766228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.95" customHeight="1">
      <c r="A13" s="842"/>
      <c r="B13" s="807"/>
      <c r="C13" s="29" t="s">
        <v>14</v>
      </c>
      <c r="D13" s="18"/>
      <c r="E13" s="18"/>
      <c r="F13" s="18"/>
      <c r="G13" s="18"/>
      <c r="H13" s="18"/>
      <c r="I13" s="1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.95" customHeight="1">
      <c r="A14" s="810" t="s">
        <v>147</v>
      </c>
      <c r="B14" s="811"/>
      <c r="C14" s="811"/>
      <c r="D14" s="516">
        <f>SUM(D6:D13)</f>
        <v>4</v>
      </c>
      <c r="E14" s="516">
        <f>SUM(E6:E13)</f>
        <v>510</v>
      </c>
      <c r="F14" s="517">
        <v>40.703864717730021</v>
      </c>
      <c r="G14" s="545">
        <v>0.12941613982893266</v>
      </c>
      <c r="H14" s="517">
        <v>2.206134222730546E-2</v>
      </c>
      <c r="I14" s="545">
        <v>0.40108534780463739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.95" customHeight="1">
      <c r="A15" s="821" t="s">
        <v>148</v>
      </c>
      <c r="B15" s="807" t="s">
        <v>15</v>
      </c>
      <c r="C15" s="512" t="s">
        <v>16</v>
      </c>
      <c r="D15" s="26">
        <v>1</v>
      </c>
      <c r="E15" s="26">
        <v>60</v>
      </c>
      <c r="F15" s="27">
        <v>101.41520467836258</v>
      </c>
      <c r="G15" s="16">
        <v>0.13274336283185842</v>
      </c>
      <c r="H15" s="16">
        <v>1.6434090646984201E-2</v>
      </c>
      <c r="I15" s="28">
        <v>0.4293193717277487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.95" customHeight="1">
      <c r="A16" s="821"/>
      <c r="B16" s="807"/>
      <c r="C16" s="29" t="s">
        <v>17</v>
      </c>
      <c r="D16" s="18"/>
      <c r="E16" s="18"/>
      <c r="F16" s="18"/>
      <c r="G16" s="18"/>
      <c r="H16" s="18"/>
      <c r="I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5.95" customHeight="1">
      <c r="A17" s="821"/>
      <c r="B17" s="807"/>
      <c r="C17" s="512" t="s">
        <v>18</v>
      </c>
      <c r="D17" s="26">
        <v>2</v>
      </c>
      <c r="E17" s="26">
        <v>210</v>
      </c>
      <c r="F17" s="27">
        <v>69.539417989417998</v>
      </c>
      <c r="G17" s="16">
        <v>0.15228426395939085</v>
      </c>
      <c r="H17" s="16">
        <v>0</v>
      </c>
      <c r="I17" s="28">
        <v>0.51432664756447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5.95" customHeight="1">
      <c r="A18" s="821"/>
      <c r="B18" s="807" t="s">
        <v>19</v>
      </c>
      <c r="C18" s="512" t="s">
        <v>20</v>
      </c>
      <c r="D18" s="26">
        <v>2</v>
      </c>
      <c r="E18" s="26">
        <v>210</v>
      </c>
      <c r="F18" s="27">
        <v>71.561507936507937</v>
      </c>
      <c r="G18" s="16">
        <v>0.12361331220285261</v>
      </c>
      <c r="H18" s="16">
        <v>2.2180941026423047E-2</v>
      </c>
      <c r="I18" s="28">
        <v>0.48205128205128206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5.95" customHeight="1">
      <c r="A19" s="821"/>
      <c r="B19" s="807"/>
      <c r="C19" s="512" t="s">
        <v>21</v>
      </c>
      <c r="D19" s="26">
        <v>2</v>
      </c>
      <c r="E19" s="26">
        <v>240</v>
      </c>
      <c r="F19" s="27">
        <v>63.614004629629633</v>
      </c>
      <c r="G19" s="16">
        <v>9.8167539267015713E-2</v>
      </c>
      <c r="H19" s="16">
        <v>2.4016374801000683E-2</v>
      </c>
      <c r="I19" s="28">
        <v>0.28445747800586513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5.95" customHeight="1">
      <c r="A20" s="821"/>
      <c r="B20" s="807" t="s">
        <v>22</v>
      </c>
      <c r="C20" s="512" t="s">
        <v>23</v>
      </c>
      <c r="D20" s="26">
        <v>1</v>
      </c>
      <c r="E20" s="26">
        <v>60</v>
      </c>
      <c r="F20" s="27">
        <v>81.073099415204666</v>
      </c>
      <c r="G20" s="16">
        <v>0</v>
      </c>
      <c r="H20" s="16">
        <v>8.9082843437804315E-2</v>
      </c>
      <c r="I20" s="28">
        <v>0.42131979695431471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5.95" customHeight="1">
      <c r="A21" s="821"/>
      <c r="B21" s="807"/>
      <c r="C21" s="512" t="s">
        <v>24</v>
      </c>
      <c r="D21" s="26">
        <v>1</v>
      </c>
      <c r="E21" s="26">
        <v>60</v>
      </c>
      <c r="F21" s="27">
        <v>87.537199480181926</v>
      </c>
      <c r="G21" s="16">
        <v>0.20207253886010365</v>
      </c>
      <c r="H21" s="16">
        <v>8.2504606785567813E-2</v>
      </c>
      <c r="I21" s="28">
        <v>0.88888888888888895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5.95" customHeight="1">
      <c r="A22" s="821"/>
      <c r="B22" s="807" t="s">
        <v>25</v>
      </c>
      <c r="C22" s="512" t="s">
        <v>26</v>
      </c>
      <c r="D22" s="26">
        <v>1</v>
      </c>
      <c r="E22" s="26">
        <v>90</v>
      </c>
      <c r="F22" s="27">
        <v>34.310158111327702</v>
      </c>
      <c r="G22" s="16">
        <v>0.22929936305732482</v>
      </c>
      <c r="H22" s="16">
        <v>9.7152957515308377E-2</v>
      </c>
      <c r="I22" s="28">
        <v>0.46124031007751937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5.95" customHeight="1">
      <c r="A23" s="821"/>
      <c r="B23" s="807"/>
      <c r="C23" s="29" t="s">
        <v>27</v>
      </c>
      <c r="D23" s="18"/>
      <c r="E23" s="18"/>
      <c r="F23" s="18"/>
      <c r="G23" s="18"/>
      <c r="H23" s="18"/>
      <c r="I23" s="1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5.95" customHeight="1">
      <c r="A24" s="821"/>
      <c r="B24" s="807"/>
      <c r="C24" s="29" t="s">
        <v>28</v>
      </c>
      <c r="D24" s="18"/>
      <c r="E24" s="18"/>
      <c r="F24" s="18"/>
      <c r="G24" s="18"/>
      <c r="H24" s="18"/>
      <c r="I24" s="1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s="6" customFormat="1" ht="15.95" customHeight="1">
      <c r="A25" s="810" t="s">
        <v>147</v>
      </c>
      <c r="B25" s="811"/>
      <c r="C25" s="811"/>
      <c r="D25" s="516">
        <f>SUM(D15:D24)</f>
        <v>10</v>
      </c>
      <c r="E25" s="516">
        <f>SUM(E15:E24)</f>
        <v>930</v>
      </c>
      <c r="F25" s="517">
        <v>69.065242763772176</v>
      </c>
      <c r="G25" s="528">
        <v>0.13294797687861271</v>
      </c>
      <c r="H25" s="528">
        <v>2.7917147584034494E-2</v>
      </c>
      <c r="I25" s="521">
        <v>0.45825868864206376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</row>
    <row r="26" spans="1:110" ht="15.95" customHeight="1">
      <c r="A26" s="843" t="s">
        <v>150</v>
      </c>
      <c r="B26" s="812" t="s">
        <v>29</v>
      </c>
      <c r="C26" s="29" t="s">
        <v>30</v>
      </c>
      <c r="D26" s="18"/>
      <c r="E26" s="18"/>
      <c r="F26" s="18"/>
      <c r="G26" s="18"/>
      <c r="H26" s="18"/>
      <c r="I26" s="1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5.95" customHeight="1">
      <c r="A27" s="843"/>
      <c r="B27" s="812"/>
      <c r="C27" s="29" t="s">
        <v>31</v>
      </c>
      <c r="D27" s="18"/>
      <c r="E27" s="18"/>
      <c r="F27" s="18"/>
      <c r="G27" s="18"/>
      <c r="H27" s="18"/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5.95" customHeight="1">
      <c r="A28" s="843"/>
      <c r="B28" s="812"/>
      <c r="C28" s="29" t="s">
        <v>32</v>
      </c>
      <c r="D28" s="18"/>
      <c r="E28" s="18"/>
      <c r="F28" s="18"/>
      <c r="G28" s="18"/>
      <c r="H28" s="18"/>
      <c r="I28" s="1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5.95" customHeight="1">
      <c r="A29" s="843"/>
      <c r="B29" s="812"/>
      <c r="C29" s="29" t="s">
        <v>33</v>
      </c>
      <c r="D29" s="18"/>
      <c r="E29" s="18"/>
      <c r="F29" s="18"/>
      <c r="G29" s="18"/>
      <c r="H29" s="18"/>
      <c r="I29" s="1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5.95" customHeight="1">
      <c r="A30" s="843"/>
      <c r="B30" s="812"/>
      <c r="C30" s="511" t="s">
        <v>34</v>
      </c>
      <c r="D30" s="26">
        <v>1</v>
      </c>
      <c r="E30" s="26">
        <v>240</v>
      </c>
      <c r="F30" s="27">
        <v>71.839511412940965</v>
      </c>
      <c r="G30" s="16">
        <v>7.0441988950276244E-2</v>
      </c>
      <c r="H30" s="16">
        <v>5.7999652067735183E-3</v>
      </c>
      <c r="I30" s="28">
        <v>0.67806267806267806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5.95" customHeight="1">
      <c r="A31" s="843"/>
      <c r="B31" s="844" t="s">
        <v>35</v>
      </c>
      <c r="C31" s="29" t="s">
        <v>36</v>
      </c>
      <c r="D31" s="467"/>
      <c r="E31" s="467"/>
      <c r="F31" s="239"/>
      <c r="G31" s="239"/>
      <c r="H31" s="239"/>
      <c r="I31" s="2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5.95" customHeight="1">
      <c r="A32" s="843"/>
      <c r="B32" s="844"/>
      <c r="C32" s="29" t="s">
        <v>37</v>
      </c>
      <c r="D32" s="467"/>
      <c r="E32" s="467"/>
      <c r="F32" s="239"/>
      <c r="G32" s="239"/>
      <c r="H32" s="239"/>
      <c r="I32" s="2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5.95" customHeight="1">
      <c r="A33" s="843"/>
      <c r="B33" s="844"/>
      <c r="C33" s="29" t="s">
        <v>38</v>
      </c>
      <c r="D33" s="467"/>
      <c r="E33" s="467"/>
      <c r="F33" s="239"/>
      <c r="G33" s="239"/>
      <c r="H33" s="239"/>
      <c r="I33" s="2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5.95" customHeight="1">
      <c r="A34" s="843"/>
      <c r="B34" s="844"/>
      <c r="C34" s="29" t="s">
        <v>39</v>
      </c>
      <c r="D34" s="467"/>
      <c r="E34" s="467"/>
      <c r="F34" s="239"/>
      <c r="G34" s="239"/>
      <c r="H34" s="239"/>
      <c r="I34" s="2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5.95" customHeight="1">
      <c r="A35" s="843"/>
      <c r="B35" s="844"/>
      <c r="C35" s="29" t="s">
        <v>40</v>
      </c>
      <c r="D35" s="467"/>
      <c r="E35" s="467"/>
      <c r="F35" s="239"/>
      <c r="G35" s="239"/>
      <c r="H35" s="239"/>
      <c r="I35" s="2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5.95" customHeight="1">
      <c r="A36" s="843"/>
      <c r="B36" s="844"/>
      <c r="C36" s="29" t="s">
        <v>41</v>
      </c>
      <c r="D36" s="467"/>
      <c r="E36" s="467"/>
      <c r="F36" s="239"/>
      <c r="G36" s="239"/>
      <c r="H36" s="239"/>
      <c r="I36" s="2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5.95" customHeight="1">
      <c r="A37" s="843"/>
      <c r="B37" s="848" t="s">
        <v>42</v>
      </c>
      <c r="C37" s="29" t="s">
        <v>43</v>
      </c>
      <c r="D37" s="467"/>
      <c r="E37" s="467"/>
      <c r="F37" s="239"/>
      <c r="G37" s="239"/>
      <c r="H37" s="239"/>
      <c r="I37" s="2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5.95" customHeight="1">
      <c r="A38" s="843"/>
      <c r="B38" s="849"/>
      <c r="C38" s="29" t="s">
        <v>44</v>
      </c>
      <c r="D38" s="467"/>
      <c r="E38" s="467"/>
      <c r="F38" s="239"/>
      <c r="G38" s="239"/>
      <c r="H38" s="239"/>
      <c r="I38" s="2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5.95" customHeight="1">
      <c r="A39" s="843"/>
      <c r="B39" s="849"/>
      <c r="C39" s="29" t="s">
        <v>45</v>
      </c>
      <c r="D39" s="467"/>
      <c r="E39" s="467"/>
      <c r="F39" s="239"/>
      <c r="G39" s="239"/>
      <c r="H39" s="239"/>
      <c r="I39" s="2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5.95" customHeight="1">
      <c r="A40" s="843"/>
      <c r="B40" s="849"/>
      <c r="C40" s="29" t="s">
        <v>46</v>
      </c>
      <c r="D40" s="467"/>
      <c r="E40" s="467"/>
      <c r="F40" s="239"/>
      <c r="G40" s="239"/>
      <c r="H40" s="239"/>
      <c r="I40" s="2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s="6" customFormat="1" ht="15.95" customHeight="1">
      <c r="A41" s="810" t="s">
        <v>147</v>
      </c>
      <c r="B41" s="811"/>
      <c r="C41" s="811"/>
      <c r="D41" s="516">
        <v>1</v>
      </c>
      <c r="E41" s="516">
        <v>240</v>
      </c>
      <c r="F41" s="517">
        <v>71.839511412940965</v>
      </c>
      <c r="G41" s="528">
        <v>7.0441988950276244E-2</v>
      </c>
      <c r="H41" s="528">
        <v>5.7999652067735183E-3</v>
      </c>
      <c r="I41" s="521">
        <v>0.67806267806267806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</row>
    <row r="42" spans="1:110" ht="15.95" customHeight="1">
      <c r="A42" s="822" t="s">
        <v>154</v>
      </c>
      <c r="B42" s="848" t="s">
        <v>47</v>
      </c>
      <c r="C42" s="29" t="s">
        <v>48</v>
      </c>
      <c r="D42" s="467"/>
      <c r="E42" s="467"/>
      <c r="F42" s="239"/>
      <c r="G42" s="239"/>
      <c r="H42" s="239"/>
      <c r="I42" s="2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5.95" customHeight="1">
      <c r="A43" s="822"/>
      <c r="B43" s="849"/>
      <c r="C43" s="29" t="s">
        <v>49</v>
      </c>
      <c r="D43" s="467"/>
      <c r="E43" s="467"/>
      <c r="F43" s="239"/>
      <c r="G43" s="239"/>
      <c r="H43" s="239"/>
      <c r="I43" s="2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5.95" customHeight="1">
      <c r="A44" s="822"/>
      <c r="B44" s="849"/>
      <c r="C44" s="29" t="s">
        <v>50</v>
      </c>
      <c r="D44" s="467"/>
      <c r="E44" s="467"/>
      <c r="F44" s="239"/>
      <c r="G44" s="239"/>
      <c r="H44" s="239"/>
      <c r="I44" s="2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5.95" customHeight="1">
      <c r="A45" s="822"/>
      <c r="B45" s="849"/>
      <c r="C45" s="29" t="s">
        <v>51</v>
      </c>
      <c r="D45" s="467"/>
      <c r="E45" s="467"/>
      <c r="F45" s="239"/>
      <c r="G45" s="239"/>
      <c r="H45" s="239"/>
      <c r="I45" s="2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5.95" customHeight="1">
      <c r="A46" s="822"/>
      <c r="B46" s="849"/>
      <c r="C46" s="29" t="s">
        <v>52</v>
      </c>
      <c r="D46" s="467"/>
      <c r="E46" s="467"/>
      <c r="F46" s="239"/>
      <c r="G46" s="239"/>
      <c r="H46" s="239"/>
      <c r="I46" s="2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5.95" customHeight="1">
      <c r="A47" s="822"/>
      <c r="B47" s="849"/>
      <c r="C47" s="29" t="s">
        <v>53</v>
      </c>
      <c r="D47" s="467"/>
      <c r="E47" s="467"/>
      <c r="F47" s="239"/>
      <c r="G47" s="239"/>
      <c r="H47" s="239"/>
      <c r="I47" s="2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5.95" customHeight="1">
      <c r="A48" s="822"/>
      <c r="B48" s="849"/>
      <c r="C48" s="29" t="s">
        <v>54</v>
      </c>
      <c r="D48" s="467"/>
      <c r="E48" s="467"/>
      <c r="F48" s="239"/>
      <c r="G48" s="239"/>
      <c r="H48" s="239"/>
      <c r="I48" s="23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5.95" customHeight="1">
      <c r="A49" s="822"/>
      <c r="B49" s="849"/>
      <c r="C49" s="29" t="s">
        <v>55</v>
      </c>
      <c r="D49" s="467"/>
      <c r="E49" s="467"/>
      <c r="F49" s="239"/>
      <c r="G49" s="239"/>
      <c r="H49" s="239"/>
      <c r="I49" s="2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s="6" customFormat="1" ht="15.95" customHeight="1">
      <c r="A50" s="810" t="s">
        <v>147</v>
      </c>
      <c r="B50" s="811"/>
      <c r="C50" s="811"/>
      <c r="D50" s="516">
        <v>0</v>
      </c>
      <c r="E50" s="516">
        <v>0</v>
      </c>
      <c r="F50" s="517"/>
      <c r="G50" s="528"/>
      <c r="H50" s="528"/>
      <c r="I50" s="52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</row>
    <row r="51" spans="1:110" s="8" customFormat="1" ht="15.95" customHeight="1">
      <c r="A51" s="822" t="s">
        <v>156</v>
      </c>
      <c r="B51" s="853" t="s">
        <v>56</v>
      </c>
      <c r="C51" s="31" t="s">
        <v>57</v>
      </c>
      <c r="D51" s="467"/>
      <c r="E51" s="467"/>
      <c r="F51" s="239"/>
      <c r="G51" s="239"/>
      <c r="H51" s="239"/>
      <c r="I51" s="23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5.95" customHeight="1">
      <c r="A52" s="822"/>
      <c r="B52" s="853"/>
      <c r="C52" s="31" t="s">
        <v>58</v>
      </c>
      <c r="D52" s="467"/>
      <c r="E52" s="467"/>
      <c r="F52" s="239"/>
      <c r="G52" s="239"/>
      <c r="H52" s="239"/>
      <c r="I52" s="2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 ht="15.95" customHeight="1">
      <c r="A53" s="822"/>
      <c r="B53" s="853"/>
      <c r="C53" s="31" t="s">
        <v>59</v>
      </c>
      <c r="D53" s="467"/>
      <c r="E53" s="467"/>
      <c r="F53" s="239"/>
      <c r="G53" s="239"/>
      <c r="H53" s="239"/>
      <c r="I53" s="2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 ht="15.95" customHeight="1">
      <c r="A54" s="822"/>
      <c r="B54" s="853" t="s">
        <v>60</v>
      </c>
      <c r="C54" s="31" t="s">
        <v>61</v>
      </c>
      <c r="D54" s="467"/>
      <c r="E54" s="467"/>
      <c r="F54" s="239"/>
      <c r="G54" s="239"/>
      <c r="H54" s="239"/>
      <c r="I54" s="2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 ht="15.95" customHeight="1">
      <c r="A55" s="822"/>
      <c r="B55" s="853"/>
      <c r="C55" s="31" t="s">
        <v>62</v>
      </c>
      <c r="D55" s="467"/>
      <c r="E55" s="467"/>
      <c r="F55" s="239"/>
      <c r="G55" s="239"/>
      <c r="H55" s="239"/>
      <c r="I55" s="2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 ht="15.95" customHeight="1">
      <c r="A56" s="822"/>
      <c r="B56" s="853"/>
      <c r="C56" s="31" t="s">
        <v>63</v>
      </c>
      <c r="D56" s="467"/>
      <c r="E56" s="467"/>
      <c r="F56" s="468"/>
      <c r="G56" s="239"/>
      <c r="H56" s="239"/>
      <c r="I56" s="2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 ht="15.95" customHeight="1">
      <c r="A57" s="822"/>
      <c r="B57" s="853"/>
      <c r="C57" s="31" t="s">
        <v>64</v>
      </c>
      <c r="D57" s="467"/>
      <c r="E57" s="467"/>
      <c r="F57" s="239"/>
      <c r="G57" s="239"/>
      <c r="H57" s="239"/>
      <c r="I57" s="2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 ht="15.95" customHeight="1">
      <c r="A58" s="822"/>
      <c r="B58" s="853"/>
      <c r="C58" s="31" t="s">
        <v>65</v>
      </c>
      <c r="D58" s="467"/>
      <c r="E58" s="467"/>
      <c r="F58" s="239"/>
      <c r="G58" s="239"/>
      <c r="H58" s="239"/>
      <c r="I58" s="23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 ht="15.95" customHeight="1">
      <c r="A59" s="822"/>
      <c r="B59" s="853"/>
      <c r="C59" s="31" t="s">
        <v>66</v>
      </c>
      <c r="D59" s="467"/>
      <c r="E59" s="467"/>
      <c r="F59" s="239"/>
      <c r="G59" s="239"/>
      <c r="H59" s="239"/>
      <c r="I59" s="23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 ht="15.95" customHeight="1">
      <c r="A60" s="822"/>
      <c r="B60" s="854" t="s">
        <v>67</v>
      </c>
      <c r="C60" s="285" t="s">
        <v>68</v>
      </c>
      <c r="D60" s="467"/>
      <c r="E60" s="467"/>
      <c r="F60" s="467"/>
      <c r="G60" s="467"/>
      <c r="H60" s="467"/>
      <c r="I60" s="46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 ht="15.95" customHeight="1">
      <c r="A61" s="822"/>
      <c r="B61" s="854"/>
      <c r="C61" s="31" t="s">
        <v>69</v>
      </c>
      <c r="D61" s="467"/>
      <c r="E61" s="467"/>
      <c r="F61" s="239"/>
      <c r="G61" s="239"/>
      <c r="H61" s="239"/>
      <c r="I61" s="23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 ht="15.95" customHeight="1">
      <c r="A62" s="822"/>
      <c r="B62" s="854"/>
      <c r="C62" s="31" t="s">
        <v>70</v>
      </c>
      <c r="D62" s="467"/>
      <c r="E62" s="467"/>
      <c r="F62" s="239"/>
      <c r="G62" s="239"/>
      <c r="H62" s="239"/>
      <c r="I62" s="2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 ht="15.95" customHeight="1">
      <c r="A63" s="822"/>
      <c r="B63" s="854"/>
      <c r="C63" s="31" t="s">
        <v>71</v>
      </c>
      <c r="D63" s="467"/>
      <c r="E63" s="467"/>
      <c r="F63" s="239"/>
      <c r="G63" s="239"/>
      <c r="H63" s="239"/>
      <c r="I63" s="2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 ht="15.95" customHeight="1">
      <c r="A64" s="822"/>
      <c r="B64" s="813" t="s">
        <v>72</v>
      </c>
      <c r="C64" s="285" t="s">
        <v>73</v>
      </c>
      <c r="D64" s="467"/>
      <c r="E64" s="467"/>
      <c r="F64" s="239"/>
      <c r="G64" s="469"/>
      <c r="H64" s="469"/>
      <c r="I64" s="470" t="e">
        <v>#DIV/0!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1:110" ht="15.95" customHeight="1">
      <c r="A65" s="822"/>
      <c r="B65" s="814"/>
      <c r="C65" s="513" t="s">
        <v>74</v>
      </c>
      <c r="D65" s="26">
        <v>4</v>
      </c>
      <c r="E65" s="26">
        <v>240</v>
      </c>
      <c r="F65" s="27">
        <v>83.065361319966584</v>
      </c>
      <c r="G65" s="16">
        <v>9.2620481927710843E-2</v>
      </c>
      <c r="H65" s="16">
        <v>2.7087103026411121E-2</v>
      </c>
      <c r="I65" s="28">
        <v>0.34341782502044155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1:110" ht="15.95" customHeight="1">
      <c r="A66" s="822"/>
      <c r="B66" s="814"/>
      <c r="C66" s="513" t="s">
        <v>75</v>
      </c>
      <c r="D66" s="26">
        <v>1</v>
      </c>
      <c r="E66" s="26">
        <v>220</v>
      </c>
      <c r="F66" s="27">
        <v>93.683621933621922</v>
      </c>
      <c r="G66" s="16">
        <v>0</v>
      </c>
      <c r="H66" s="16">
        <v>0</v>
      </c>
      <c r="I66" s="28">
        <v>0.35060975609756095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1:110" s="6" customFormat="1" ht="15.95" customHeight="1">
      <c r="A67" s="810" t="s">
        <v>147</v>
      </c>
      <c r="B67" s="811"/>
      <c r="C67" s="811"/>
      <c r="D67" s="516">
        <v>5</v>
      </c>
      <c r="E67" s="516">
        <v>480</v>
      </c>
      <c r="F67" s="517">
        <v>89.766865484123755</v>
      </c>
      <c r="G67" s="528">
        <v>0.3104145601617796</v>
      </c>
      <c r="H67" s="528">
        <v>1.5544141256175256E-2</v>
      </c>
      <c r="I67" s="521">
        <v>0.44085656016315433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1:110" ht="15.95" customHeight="1">
      <c r="A68" s="812" t="s">
        <v>162</v>
      </c>
      <c r="B68" s="514" t="s">
        <v>76</v>
      </c>
      <c r="C68" s="512" t="s">
        <v>77</v>
      </c>
      <c r="D68" s="32">
        <v>2</v>
      </c>
      <c r="E68" s="32">
        <v>360</v>
      </c>
      <c r="F68" s="27">
        <v>25.693121693121693</v>
      </c>
      <c r="G68" s="16">
        <v>0</v>
      </c>
      <c r="H68" s="16">
        <v>3.9641680395387152E-2</v>
      </c>
      <c r="I68" s="28">
        <v>6.6115702479338841E-3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1:110" ht="15.95" customHeight="1">
      <c r="A69" s="812"/>
      <c r="B69" s="807" t="s">
        <v>78</v>
      </c>
      <c r="C69" s="512" t="s">
        <v>79</v>
      </c>
      <c r="D69" s="32">
        <v>1</v>
      </c>
      <c r="E69" s="32">
        <v>120</v>
      </c>
      <c r="F69" s="27">
        <v>78.841548315232529</v>
      </c>
      <c r="G69" s="16">
        <v>6.5395095367847419E-2</v>
      </c>
      <c r="H69" s="16">
        <v>1.0569723085617407E-2</v>
      </c>
      <c r="I69" s="28">
        <v>5.8309037900874635E-3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1:110" ht="15.95" customHeight="1">
      <c r="A70" s="812"/>
      <c r="B70" s="807"/>
      <c r="C70" s="29" t="s">
        <v>80</v>
      </c>
      <c r="D70" s="471"/>
      <c r="E70" s="471"/>
      <c r="F70" s="239"/>
      <c r="G70" s="239"/>
      <c r="H70" s="239"/>
      <c r="I70" s="2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15.95" customHeight="1">
      <c r="A71" s="812"/>
      <c r="B71" s="807" t="s">
        <v>81</v>
      </c>
      <c r="C71" s="29" t="s">
        <v>82</v>
      </c>
      <c r="D71" s="471"/>
      <c r="E71" s="471"/>
      <c r="F71" s="239"/>
      <c r="G71" s="239"/>
      <c r="H71" s="239"/>
      <c r="I71" s="2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15.95" customHeight="1">
      <c r="A72" s="812"/>
      <c r="B72" s="807"/>
      <c r="C72" s="512" t="s">
        <v>83</v>
      </c>
      <c r="D72" s="32">
        <v>4</v>
      </c>
      <c r="E72" s="32">
        <v>300</v>
      </c>
      <c r="F72" s="27">
        <v>85.213227513227508</v>
      </c>
      <c r="G72" s="16">
        <v>4.7430830039525695E-2</v>
      </c>
      <c r="H72" s="16">
        <v>2.0862697372914504E-2</v>
      </c>
      <c r="I72" s="28">
        <v>0.93475366178428754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15.95" customHeight="1">
      <c r="A73" s="812"/>
      <c r="B73" s="807" t="s">
        <v>84</v>
      </c>
      <c r="C73" s="512" t="s">
        <v>85</v>
      </c>
      <c r="D73" s="32">
        <v>2</v>
      </c>
      <c r="E73" s="32">
        <v>240</v>
      </c>
      <c r="F73" s="27">
        <v>86.364838864838873</v>
      </c>
      <c r="G73" s="16">
        <v>0</v>
      </c>
      <c r="H73" s="16">
        <v>0</v>
      </c>
      <c r="I73" s="28">
        <v>0.21937321937321938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15.95" customHeight="1">
      <c r="A74" s="812"/>
      <c r="B74" s="807"/>
      <c r="C74" s="29" t="s">
        <v>86</v>
      </c>
      <c r="D74" s="471"/>
      <c r="E74" s="471"/>
      <c r="F74" s="239"/>
      <c r="G74" s="239"/>
      <c r="H74" s="239"/>
      <c r="I74" s="2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15.95" customHeight="1">
      <c r="A75" s="812"/>
      <c r="B75" s="807" t="s">
        <v>87</v>
      </c>
      <c r="C75" s="512" t="s">
        <v>88</v>
      </c>
      <c r="D75" s="32">
        <v>2</v>
      </c>
      <c r="E75" s="32">
        <v>120</v>
      </c>
      <c r="F75" s="27">
        <v>86.746693121693127</v>
      </c>
      <c r="G75" s="16">
        <v>0.13745019920318724</v>
      </c>
      <c r="H75" s="16">
        <v>4.8032570657436276E-2</v>
      </c>
      <c r="I75" s="28">
        <v>7.5514874141876437E-2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15.95" customHeight="1">
      <c r="A76" s="812"/>
      <c r="B76" s="807"/>
      <c r="C76" s="29" t="s">
        <v>89</v>
      </c>
      <c r="D76" s="471"/>
      <c r="E76" s="471"/>
      <c r="F76" s="239"/>
      <c r="G76" s="239"/>
      <c r="H76" s="239"/>
      <c r="I76" s="2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15.95" customHeight="1">
      <c r="A77" s="812"/>
      <c r="B77" s="807"/>
      <c r="C77" s="512" t="s">
        <v>90</v>
      </c>
      <c r="D77" s="32">
        <v>1</v>
      </c>
      <c r="E77" s="32">
        <v>60</v>
      </c>
      <c r="F77" s="27">
        <v>100.95614035087719</v>
      </c>
      <c r="G77" s="16">
        <v>0.16417910447761194</v>
      </c>
      <c r="H77" s="16">
        <v>4.9526457554956993E-2</v>
      </c>
      <c r="I77" s="28">
        <v>0.54395604395604402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15.95" customHeight="1">
      <c r="A78" s="812"/>
      <c r="B78" s="807"/>
      <c r="C78" s="512" t="s">
        <v>91</v>
      </c>
      <c r="D78" s="32">
        <v>1</v>
      </c>
      <c r="E78" s="32">
        <v>60</v>
      </c>
      <c r="F78" s="27">
        <v>107.34753550543023</v>
      </c>
      <c r="G78" s="16">
        <v>1.2552301255230125E-2</v>
      </c>
      <c r="H78" s="16">
        <v>7.2454181096540726E-2</v>
      </c>
      <c r="I78" s="28">
        <v>0.22707423580786026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15.95" customHeight="1">
      <c r="A79" s="812"/>
      <c r="B79" s="807" t="s">
        <v>92</v>
      </c>
      <c r="C79" s="512" t="s">
        <v>93</v>
      </c>
      <c r="D79" s="32">
        <v>1</v>
      </c>
      <c r="E79" s="32">
        <v>120</v>
      </c>
      <c r="F79" s="27">
        <v>57.053663570691434</v>
      </c>
      <c r="G79" s="16">
        <v>0</v>
      </c>
      <c r="H79" s="16">
        <v>0</v>
      </c>
      <c r="I79" s="28"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15.95" customHeight="1">
      <c r="A80" s="812"/>
      <c r="B80" s="807"/>
      <c r="C80" s="29" t="s">
        <v>94</v>
      </c>
      <c r="D80" s="471"/>
      <c r="E80" s="471"/>
      <c r="F80" s="239"/>
      <c r="G80" s="239"/>
      <c r="H80" s="239"/>
      <c r="I80" s="23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15.95" customHeight="1">
      <c r="A81" s="812"/>
      <c r="B81" s="807"/>
      <c r="C81" s="512" t="s">
        <v>95</v>
      </c>
      <c r="D81" s="32">
        <v>1</v>
      </c>
      <c r="E81" s="32">
        <v>120</v>
      </c>
      <c r="F81" s="27">
        <v>81.893274853801174</v>
      </c>
      <c r="G81" s="16">
        <v>0.15267175572519084</v>
      </c>
      <c r="H81" s="16">
        <v>5.0879228778005887E-2</v>
      </c>
      <c r="I81" s="28">
        <v>0.2639751552795031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15.95" customHeight="1">
      <c r="A82" s="812"/>
      <c r="B82" s="813" t="s">
        <v>96</v>
      </c>
      <c r="C82" s="512" t="s">
        <v>97</v>
      </c>
      <c r="D82" s="32">
        <v>1</v>
      </c>
      <c r="E82" s="32">
        <v>240</v>
      </c>
      <c r="F82" s="27">
        <v>80.895102339181278</v>
      </c>
      <c r="G82" s="16">
        <v>0</v>
      </c>
      <c r="H82" s="16">
        <v>2.060281300688116E-2</v>
      </c>
      <c r="I82" s="28">
        <v>0.43546099290780138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15.95" customHeight="1">
      <c r="A83" s="812"/>
      <c r="B83" s="814"/>
      <c r="C83" s="512" t="s">
        <v>98</v>
      </c>
      <c r="D83" s="32">
        <v>1</v>
      </c>
      <c r="E83" s="32">
        <v>540</v>
      </c>
      <c r="F83" s="27">
        <v>91.467511371020137</v>
      </c>
      <c r="G83" s="16">
        <v>1.3801035077630823E-2</v>
      </c>
      <c r="H83" s="16">
        <v>1.8221406067408547E-2</v>
      </c>
      <c r="I83" s="28">
        <v>0.79928315412186379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15.95" customHeight="1">
      <c r="A84" s="812"/>
      <c r="B84" s="814"/>
      <c r="C84" s="512" t="s">
        <v>99</v>
      </c>
      <c r="D84" s="32">
        <v>2</v>
      </c>
      <c r="E84" s="32">
        <v>120</v>
      </c>
      <c r="F84" s="27">
        <v>84.705409356725127</v>
      </c>
      <c r="G84" s="16">
        <v>7.6726342710997436E-3</v>
      </c>
      <c r="H84" s="16">
        <v>2.9514053694866111E-2</v>
      </c>
      <c r="I84" s="28">
        <v>0.69679300291545199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s="6" customFormat="1" ht="15.95" customHeight="1">
      <c r="A85" s="810" t="s">
        <v>147</v>
      </c>
      <c r="B85" s="811"/>
      <c r="C85" s="811"/>
      <c r="D85" s="516">
        <v>19</v>
      </c>
      <c r="E85" s="516">
        <v>2400</v>
      </c>
      <c r="F85" s="517">
        <v>76.481427229318101</v>
      </c>
      <c r="G85" s="528">
        <v>3.5801464605370217E-2</v>
      </c>
      <c r="H85" s="528">
        <v>2.378936312196572E-2</v>
      </c>
      <c r="I85" s="521">
        <v>0.45440844009042958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1:110" ht="15.95" customHeight="1">
      <c r="A86" s="821" t="s">
        <v>174</v>
      </c>
      <c r="B86" s="812" t="s">
        <v>100</v>
      </c>
      <c r="C86" s="512" t="s">
        <v>101</v>
      </c>
      <c r="D86" s="467"/>
      <c r="E86" s="467"/>
      <c r="F86" s="467"/>
      <c r="G86" s="467"/>
      <c r="H86" s="467"/>
      <c r="I86" s="46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15.95" customHeight="1">
      <c r="A87" s="821"/>
      <c r="B87" s="812"/>
      <c r="C87" s="29" t="s">
        <v>102</v>
      </c>
      <c r="D87" s="467"/>
      <c r="E87" s="467"/>
      <c r="F87" s="239"/>
      <c r="G87" s="239"/>
      <c r="H87" s="239"/>
      <c r="I87" s="2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110" ht="15.95" customHeight="1">
      <c r="A88" s="821"/>
      <c r="B88" s="812"/>
      <c r="C88" s="512" t="s">
        <v>103</v>
      </c>
      <c r="D88" s="467"/>
      <c r="E88" s="467"/>
      <c r="F88" s="467"/>
      <c r="G88" s="467"/>
      <c r="H88" s="467"/>
      <c r="I88" s="46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1:110" ht="15.95" customHeight="1">
      <c r="A89" s="821"/>
      <c r="B89" s="515" t="s">
        <v>104</v>
      </c>
      <c r="C89" s="512" t="s">
        <v>105</v>
      </c>
      <c r="D89" s="26">
        <v>1</v>
      </c>
      <c r="E89" s="26">
        <v>150</v>
      </c>
      <c r="F89" s="27">
        <v>52.714619883040932</v>
      </c>
      <c r="G89" s="16">
        <v>0</v>
      </c>
      <c r="H89" s="16">
        <v>5.0586851855960603E-2</v>
      </c>
      <c r="I89" s="28">
        <v>1.0205761316872428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15.95" customHeight="1">
      <c r="A90" s="821"/>
      <c r="B90" s="848" t="s">
        <v>106</v>
      </c>
      <c r="C90" s="29" t="s">
        <v>107</v>
      </c>
      <c r="D90" s="467"/>
      <c r="E90" s="467"/>
      <c r="F90" s="239"/>
      <c r="G90" s="239"/>
      <c r="H90" s="239"/>
      <c r="I90" s="2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15.95" customHeight="1">
      <c r="A91" s="821"/>
      <c r="B91" s="849"/>
      <c r="C91" s="29" t="s">
        <v>108</v>
      </c>
      <c r="D91" s="467"/>
      <c r="E91" s="467"/>
      <c r="F91" s="239"/>
      <c r="G91" s="239"/>
      <c r="H91" s="239"/>
      <c r="I91" s="2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15.95" customHeight="1">
      <c r="A92" s="821"/>
      <c r="B92" s="849"/>
      <c r="C92" s="29" t="s">
        <v>109</v>
      </c>
      <c r="D92" s="467"/>
      <c r="E92" s="467"/>
      <c r="F92" s="239"/>
      <c r="G92" s="239"/>
      <c r="H92" s="239"/>
      <c r="I92" s="2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s="6" customFormat="1" ht="15.95" customHeight="1">
      <c r="A93" s="810" t="s">
        <v>147</v>
      </c>
      <c r="B93" s="811"/>
      <c r="C93" s="811"/>
      <c r="D93" s="516">
        <v>1</v>
      </c>
      <c r="E93" s="516">
        <v>150</v>
      </c>
      <c r="F93" s="517">
        <v>53</v>
      </c>
      <c r="G93" s="528">
        <v>0</v>
      </c>
      <c r="H93" s="528">
        <v>0.05</v>
      </c>
      <c r="I93" s="521">
        <v>1.02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1:110" ht="15.95" customHeight="1">
      <c r="A94" s="839" t="s">
        <v>177</v>
      </c>
      <c r="B94" s="812" t="s">
        <v>110</v>
      </c>
      <c r="C94" s="512" t="s">
        <v>111</v>
      </c>
      <c r="D94" s="26">
        <v>4</v>
      </c>
      <c r="E94" s="26">
        <v>390</v>
      </c>
      <c r="F94" s="27">
        <v>81.395104895104893</v>
      </c>
      <c r="G94" s="16">
        <v>0.11151603498542274</v>
      </c>
      <c r="H94" s="16">
        <v>2.5201540730558299E-2</v>
      </c>
      <c r="I94" s="28">
        <v>0.35849056603773582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15.95" customHeight="1">
      <c r="A95" s="839"/>
      <c r="B95" s="812"/>
      <c r="C95" s="512" t="s">
        <v>112</v>
      </c>
      <c r="D95" s="26">
        <v>3</v>
      </c>
      <c r="E95" s="26">
        <v>390</v>
      </c>
      <c r="F95" s="27">
        <v>72.494839019413689</v>
      </c>
      <c r="G95" s="16">
        <v>7.5842696629213488E-2</v>
      </c>
      <c r="H95" s="16">
        <v>1.9991428106085361E-2</v>
      </c>
      <c r="I95" s="28">
        <v>0.43588362068965525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15.95" customHeight="1">
      <c r="A96" s="839"/>
      <c r="B96" s="812"/>
      <c r="C96" s="512" t="s">
        <v>113</v>
      </c>
      <c r="D96" s="26">
        <v>1</v>
      </c>
      <c r="E96" s="26">
        <v>60</v>
      </c>
      <c r="F96" s="27">
        <v>70.042444821731749</v>
      </c>
      <c r="G96" s="16">
        <v>1.60427807486631E-2</v>
      </c>
      <c r="H96" s="16">
        <v>6.3453588117265244E-2</v>
      </c>
      <c r="I96" s="28">
        <v>0.4913294797687861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15.95" customHeight="1">
      <c r="A97" s="839"/>
      <c r="B97" s="812" t="s">
        <v>114</v>
      </c>
      <c r="C97" s="512" t="s">
        <v>115</v>
      </c>
      <c r="D97" s="26">
        <v>1</v>
      </c>
      <c r="E97" s="26">
        <v>120</v>
      </c>
      <c r="F97" s="27">
        <v>79.534356725146196</v>
      </c>
      <c r="G97" s="16">
        <v>0</v>
      </c>
      <c r="H97" s="16">
        <v>1.0477652270617538E-2</v>
      </c>
      <c r="I97" s="28">
        <v>0.63049853372434017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1:110" ht="15.95" customHeight="1">
      <c r="A98" s="839"/>
      <c r="B98" s="812"/>
      <c r="C98" s="512" t="s">
        <v>116</v>
      </c>
      <c r="D98" s="26">
        <v>2</v>
      </c>
      <c r="E98" s="26">
        <v>270</v>
      </c>
      <c r="F98" s="27">
        <v>59.99655001701786</v>
      </c>
      <c r="G98" s="16">
        <v>0</v>
      </c>
      <c r="H98" s="16">
        <v>3.7039166778621353E-2</v>
      </c>
      <c r="I98" s="28">
        <v>0.65531914893617027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1:110" ht="15.95" customHeight="1">
      <c r="A99" s="839"/>
      <c r="B99" s="812"/>
      <c r="C99" s="29" t="s">
        <v>117</v>
      </c>
      <c r="D99" s="467"/>
      <c r="E99" s="467"/>
      <c r="F99" s="239"/>
      <c r="G99" s="239"/>
      <c r="H99" s="239"/>
      <c r="I99" s="2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1:110" ht="15.95" customHeight="1">
      <c r="A100" s="839"/>
      <c r="B100" s="812" t="s">
        <v>118</v>
      </c>
      <c r="C100" s="512" t="s">
        <v>119</v>
      </c>
      <c r="D100" s="26">
        <v>1</v>
      </c>
      <c r="E100" s="26">
        <v>90</v>
      </c>
      <c r="F100" s="27">
        <v>88.27347883597885</v>
      </c>
      <c r="G100" s="16">
        <v>0.25943970767356878</v>
      </c>
      <c r="H100" s="16">
        <v>3.6188042961125946E-2</v>
      </c>
      <c r="I100" s="28">
        <v>0.88524590163934425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1:110" ht="15.95" customHeight="1">
      <c r="A101" s="839"/>
      <c r="B101" s="812"/>
      <c r="C101" s="512" t="s">
        <v>120</v>
      </c>
      <c r="D101" s="26">
        <v>2</v>
      </c>
      <c r="E101" s="26">
        <v>240</v>
      </c>
      <c r="F101" s="27">
        <v>81.5935545935546</v>
      </c>
      <c r="G101" s="16">
        <v>3.2806804374240585E-2</v>
      </c>
      <c r="H101" s="16">
        <v>2.5533062552687273E-2</v>
      </c>
      <c r="I101" s="28">
        <v>0.70464767616191892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5.95" customHeight="1">
      <c r="A102" s="839"/>
      <c r="B102" s="812" t="s">
        <v>121</v>
      </c>
      <c r="C102" s="512" t="s">
        <v>122</v>
      </c>
      <c r="D102" s="26">
        <v>8</v>
      </c>
      <c r="E102" s="26">
        <v>670</v>
      </c>
      <c r="F102" s="27">
        <v>62.258181461885172</v>
      </c>
      <c r="G102" s="16">
        <v>7.261317794710892E-2</v>
      </c>
      <c r="H102" s="16">
        <v>7.2709302856279511E-3</v>
      </c>
      <c r="I102" s="28">
        <v>0.27040077257363587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5.95" customHeight="1">
      <c r="A103" s="839"/>
      <c r="B103" s="812"/>
      <c r="C103" s="512" t="s">
        <v>123</v>
      </c>
      <c r="D103" s="26">
        <v>6</v>
      </c>
      <c r="E103" s="26">
        <v>690</v>
      </c>
      <c r="F103" s="27">
        <v>75.858585858585869</v>
      </c>
      <c r="G103" s="16">
        <v>8.7218045112781958E-2</v>
      </c>
      <c r="H103" s="16">
        <v>9.3209054593874838E-3</v>
      </c>
      <c r="I103" s="28">
        <v>0.31273920174958997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5.95" customHeight="1">
      <c r="A104" s="839"/>
      <c r="B104" s="812" t="s">
        <v>124</v>
      </c>
      <c r="C104" s="512" t="s">
        <v>125</v>
      </c>
      <c r="D104" s="26">
        <v>1</v>
      </c>
      <c r="E104" s="26">
        <v>60</v>
      </c>
      <c r="F104" s="27">
        <v>71.062169312169317</v>
      </c>
      <c r="G104" s="16">
        <v>0</v>
      </c>
      <c r="H104" s="16">
        <v>0</v>
      </c>
      <c r="I104" s="28">
        <v>0.62222222222222223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5.95" customHeight="1">
      <c r="A105" s="839"/>
      <c r="B105" s="812"/>
      <c r="C105" s="512" t="s">
        <v>126</v>
      </c>
      <c r="D105" s="26">
        <v>2</v>
      </c>
      <c r="E105" s="26">
        <v>120</v>
      </c>
      <c r="F105" s="27">
        <v>59.859788359788361</v>
      </c>
      <c r="G105" s="16">
        <v>5.4216867469879519E-2</v>
      </c>
      <c r="H105" s="16">
        <v>1.3921421310823351E-2</v>
      </c>
      <c r="I105" s="28">
        <v>8.5324232081911269E-2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110" ht="15.95" customHeight="1">
      <c r="A106" s="839"/>
      <c r="B106" s="851" t="s">
        <v>127</v>
      </c>
      <c r="C106" s="512" t="s">
        <v>128</v>
      </c>
      <c r="D106" s="26">
        <v>1</v>
      </c>
      <c r="E106" s="26">
        <v>60</v>
      </c>
      <c r="F106" s="27">
        <v>82.578297595841448</v>
      </c>
      <c r="G106" s="16">
        <v>3.5294117647058823E-2</v>
      </c>
      <c r="H106" s="16">
        <v>0</v>
      </c>
      <c r="I106" s="28">
        <v>0.1951219512195122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1:110" ht="15.95" customHeight="1">
      <c r="A107" s="839"/>
      <c r="B107" s="852"/>
      <c r="C107" s="512" t="s">
        <v>129</v>
      </c>
      <c r="D107" s="26">
        <v>1</v>
      </c>
      <c r="E107" s="26">
        <v>60</v>
      </c>
      <c r="F107" s="27">
        <v>78.216374269005854</v>
      </c>
      <c r="G107" s="16">
        <v>0</v>
      </c>
      <c r="H107" s="16">
        <v>0</v>
      </c>
      <c r="I107" s="28"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5.95" customHeight="1">
      <c r="A108" s="839"/>
      <c r="B108" s="852"/>
      <c r="C108" s="512" t="s">
        <v>130</v>
      </c>
      <c r="D108" s="26">
        <v>1</v>
      </c>
      <c r="E108" s="26">
        <v>60</v>
      </c>
      <c r="F108" s="27">
        <v>73.543859649122808</v>
      </c>
      <c r="G108" s="16">
        <v>0</v>
      </c>
      <c r="H108" s="16">
        <v>4.532442748091603E-2</v>
      </c>
      <c r="I108" s="28">
        <v>0.99218750000000011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s="6" customFormat="1" ht="15.95" customHeight="1">
      <c r="A109" s="810" t="s">
        <v>147</v>
      </c>
      <c r="B109" s="811"/>
      <c r="C109" s="811"/>
      <c r="D109" s="516">
        <f>SUM(D94:D108)</f>
        <v>34</v>
      </c>
      <c r="E109" s="516">
        <f>SUM(E94:E108)</f>
        <v>3280</v>
      </c>
      <c r="F109" s="517">
        <v>72.521449520840434</v>
      </c>
      <c r="G109" s="528">
        <v>7.9370568908870842E-2</v>
      </c>
      <c r="H109" s="528">
        <v>1.8552940130139833E-2</v>
      </c>
      <c r="I109" s="521">
        <v>0.42590784849668101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1:110" s="6" customFormat="1" ht="15.95" customHeight="1">
      <c r="A110" s="815" t="s">
        <v>131</v>
      </c>
      <c r="B110" s="815"/>
      <c r="C110" s="816"/>
      <c r="D110" s="516">
        <f>D14+D25+D41+D50+D67+D85+D93+D109</f>
        <v>74</v>
      </c>
      <c r="E110" s="516">
        <f>E14+E25+E41+E50+E67+E85+E93+E109</f>
        <v>7990</v>
      </c>
      <c r="F110" s="517">
        <v>68.797629690470103</v>
      </c>
      <c r="G110" s="528">
        <v>0.10246235246235247</v>
      </c>
      <c r="H110" s="528">
        <v>2.034272404695496E-2</v>
      </c>
      <c r="I110" s="521">
        <v>0.44180324766266699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1:110" s="3" customFormat="1">
      <c r="A111" s="39" t="s">
        <v>186</v>
      </c>
      <c r="B111" s="846" t="s">
        <v>386</v>
      </c>
      <c r="C111" s="846"/>
      <c r="D111" s="846"/>
      <c r="E111" s="846"/>
      <c r="F111" s="846"/>
      <c r="G111" s="846"/>
      <c r="H111" s="846"/>
      <c r="I111" s="84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3" customFormat="1">
      <c r="A112" s="40" t="s">
        <v>187</v>
      </c>
      <c r="B112" s="845" t="s">
        <v>206</v>
      </c>
      <c r="C112" s="845"/>
      <c r="D112" s="845"/>
      <c r="E112" s="845"/>
      <c r="F112" s="845"/>
      <c r="G112" s="845"/>
      <c r="H112" s="845"/>
      <c r="I112" s="845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</sheetData>
  <mergeCells count="59">
    <mergeCell ref="A1:I1"/>
    <mergeCell ref="A2:I2"/>
    <mergeCell ref="F3:F5"/>
    <mergeCell ref="B3:B5"/>
    <mergeCell ref="C3:C5"/>
    <mergeCell ref="A3:A5"/>
    <mergeCell ref="B69:B70"/>
    <mergeCell ref="B71:B72"/>
    <mergeCell ref="B73:B74"/>
    <mergeCell ref="B51:B53"/>
    <mergeCell ref="A67:C67"/>
    <mergeCell ref="B54:B59"/>
    <mergeCell ref="B60:B63"/>
    <mergeCell ref="B112:I112"/>
    <mergeCell ref="B111:I111"/>
    <mergeCell ref="H3:H5"/>
    <mergeCell ref="I3:I5"/>
    <mergeCell ref="B37:B40"/>
    <mergeCell ref="B42:B49"/>
    <mergeCell ref="B64:B66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A26:A40"/>
    <mergeCell ref="A42:A49"/>
    <mergeCell ref="A14:C14"/>
    <mergeCell ref="A25:C25"/>
    <mergeCell ref="A41:C41"/>
    <mergeCell ref="B20:B21"/>
    <mergeCell ref="B8:B10"/>
    <mergeCell ref="B11:B13"/>
    <mergeCell ref="B15:B17"/>
    <mergeCell ref="B18:B19"/>
    <mergeCell ref="B26:B30"/>
    <mergeCell ref="B31:B36"/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112"/>
  <sheetViews>
    <sheetView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38" sqref="R38"/>
    </sheetView>
  </sheetViews>
  <sheetFormatPr defaultRowHeight="15"/>
  <cols>
    <col min="1" max="1" width="16.28515625" customWidth="1"/>
    <col min="2" max="2" width="27.140625" bestFit="1" customWidth="1"/>
    <col min="3" max="3" width="25.7109375" customWidth="1"/>
    <col min="4" max="4" width="13" customWidth="1"/>
    <col min="5" max="5" width="9.28515625" customWidth="1"/>
    <col min="6" max="6" width="14.5703125" customWidth="1"/>
    <col min="7" max="7" width="12.7109375" customWidth="1"/>
    <col min="8" max="8" width="17" customWidth="1"/>
  </cols>
  <sheetData>
    <row r="1" spans="1:9" ht="27.75" customHeight="1">
      <c r="A1" s="862" t="s">
        <v>384</v>
      </c>
      <c r="B1" s="862"/>
      <c r="C1" s="862"/>
      <c r="D1" s="862"/>
      <c r="E1" s="862"/>
      <c r="F1" s="862"/>
      <c r="G1" s="862"/>
      <c r="H1" s="862"/>
    </row>
    <row r="2" spans="1:9" ht="27.75" customHeight="1">
      <c r="A2" s="863" t="s">
        <v>197</v>
      </c>
      <c r="B2" s="863"/>
      <c r="C2" s="863"/>
      <c r="D2" s="863"/>
      <c r="E2" s="863"/>
      <c r="F2" s="863"/>
      <c r="G2" s="863"/>
      <c r="H2" s="863"/>
    </row>
    <row r="3" spans="1:9" ht="24.95" customHeight="1">
      <c r="A3" s="870" t="s">
        <v>141</v>
      </c>
      <c r="B3" s="869" t="s">
        <v>1</v>
      </c>
      <c r="C3" s="871" t="s">
        <v>2</v>
      </c>
      <c r="D3" s="869" t="s">
        <v>132</v>
      </c>
      <c r="E3" s="869" t="s">
        <v>133</v>
      </c>
      <c r="F3" s="869" t="s">
        <v>189</v>
      </c>
      <c r="G3" s="869" t="s">
        <v>142</v>
      </c>
      <c r="H3" s="869" t="s">
        <v>190</v>
      </c>
    </row>
    <row r="4" spans="1:9" ht="24.95" customHeight="1">
      <c r="A4" s="870"/>
      <c r="B4" s="869"/>
      <c r="C4" s="871"/>
      <c r="D4" s="869"/>
      <c r="E4" s="869"/>
      <c r="F4" s="869"/>
      <c r="G4" s="869"/>
      <c r="H4" s="869"/>
    </row>
    <row r="5" spans="1:9" ht="50.25" customHeight="1">
      <c r="A5" s="870"/>
      <c r="B5" s="869"/>
      <c r="C5" s="871"/>
      <c r="D5" s="869"/>
      <c r="E5" s="869"/>
      <c r="F5" s="869"/>
      <c r="G5" s="869"/>
      <c r="H5" s="869"/>
    </row>
    <row r="6" spans="1:9" ht="15.75">
      <c r="A6" s="812" t="s">
        <v>143</v>
      </c>
      <c r="B6" s="807" t="s">
        <v>4</v>
      </c>
      <c r="C6" s="512" t="s">
        <v>5</v>
      </c>
      <c r="D6" s="33">
        <v>1</v>
      </c>
      <c r="E6" s="33">
        <v>200</v>
      </c>
      <c r="F6" s="34">
        <v>120</v>
      </c>
      <c r="G6" s="551">
        <v>55.125448028673844</v>
      </c>
      <c r="H6" s="49">
        <v>7.6388888888888895E-2</v>
      </c>
      <c r="I6" s="154"/>
    </row>
    <row r="7" spans="1:9" ht="15.75">
      <c r="A7" s="812"/>
      <c r="B7" s="807"/>
      <c r="C7" s="512" t="s">
        <v>6</v>
      </c>
      <c r="D7" s="33">
        <v>1</v>
      </c>
      <c r="E7" s="33">
        <v>200</v>
      </c>
      <c r="F7" s="34">
        <v>120</v>
      </c>
      <c r="G7" s="551">
        <v>41.523297491039436</v>
      </c>
      <c r="H7" s="49">
        <v>8.188153310104529E-2</v>
      </c>
    </row>
    <row r="8" spans="1:9" ht="15.75">
      <c r="A8" s="812"/>
      <c r="B8" s="807" t="s">
        <v>7</v>
      </c>
      <c r="C8" s="35" t="s">
        <v>8</v>
      </c>
      <c r="D8" s="30"/>
      <c r="E8" s="30"/>
      <c r="F8" s="30"/>
      <c r="G8" s="552"/>
      <c r="H8" s="30"/>
    </row>
    <row r="9" spans="1:9" ht="15.75">
      <c r="A9" s="812"/>
      <c r="B9" s="807"/>
      <c r="C9" s="35" t="s">
        <v>9</v>
      </c>
      <c r="D9" s="30"/>
      <c r="E9" s="30"/>
      <c r="F9" s="30"/>
      <c r="G9" s="552"/>
      <c r="H9" s="30"/>
    </row>
    <row r="10" spans="1:9" ht="15.75">
      <c r="A10" s="812"/>
      <c r="B10" s="807"/>
      <c r="C10" s="35" t="s">
        <v>10</v>
      </c>
      <c r="D10" s="30"/>
      <c r="E10" s="30"/>
      <c r="F10" s="30"/>
      <c r="G10" s="552"/>
      <c r="H10" s="30"/>
    </row>
    <row r="11" spans="1:9" ht="15.75">
      <c r="A11" s="812"/>
      <c r="B11" s="807" t="s">
        <v>11</v>
      </c>
      <c r="C11" s="35" t="s">
        <v>144</v>
      </c>
      <c r="D11" s="30"/>
      <c r="E11" s="30"/>
      <c r="F11" s="30"/>
      <c r="G11" s="552"/>
      <c r="H11" s="30"/>
    </row>
    <row r="12" spans="1:9" ht="15.75">
      <c r="A12" s="812"/>
      <c r="B12" s="807"/>
      <c r="C12" s="512" t="s">
        <v>145</v>
      </c>
      <c r="D12" s="33">
        <v>1</v>
      </c>
      <c r="E12" s="33">
        <v>200</v>
      </c>
      <c r="F12" s="34">
        <v>120</v>
      </c>
      <c r="G12" s="551">
        <v>75.878136200716852</v>
      </c>
      <c r="H12" s="49">
        <v>1.0044642857142858E-2</v>
      </c>
    </row>
    <row r="13" spans="1:9" ht="15.75">
      <c r="A13" s="812"/>
      <c r="B13" s="807"/>
      <c r="C13" s="35" t="s">
        <v>146</v>
      </c>
      <c r="D13" s="30"/>
      <c r="E13" s="30"/>
      <c r="F13" s="30"/>
      <c r="G13" s="552"/>
      <c r="H13" s="30"/>
    </row>
    <row r="14" spans="1:9" ht="15.75">
      <c r="A14" s="810" t="s">
        <v>147</v>
      </c>
      <c r="B14" s="810"/>
      <c r="C14" s="810"/>
      <c r="D14" s="549">
        <v>3</v>
      </c>
      <c r="E14" s="549">
        <v>600</v>
      </c>
      <c r="F14" s="550">
        <v>360</v>
      </c>
      <c r="G14" s="553">
        <v>57.508960573476706</v>
      </c>
      <c r="H14" s="545">
        <v>5.2270779777206511E-2</v>
      </c>
    </row>
    <row r="15" spans="1:9" ht="15.75">
      <c r="A15" s="812" t="s">
        <v>148</v>
      </c>
      <c r="B15" s="807" t="s">
        <v>15</v>
      </c>
      <c r="C15" s="512" t="s">
        <v>16</v>
      </c>
      <c r="D15" s="33">
        <v>2</v>
      </c>
      <c r="E15" s="33">
        <v>200</v>
      </c>
      <c r="F15" s="34">
        <v>120</v>
      </c>
      <c r="G15" s="551">
        <v>44.734057365636318</v>
      </c>
      <c r="H15" s="49">
        <v>5.5727554179566562E-2</v>
      </c>
    </row>
    <row r="16" spans="1:9" ht="15.75">
      <c r="A16" s="812"/>
      <c r="B16" s="807"/>
      <c r="C16" s="35" t="s">
        <v>17</v>
      </c>
      <c r="D16" s="30"/>
      <c r="E16" s="30"/>
      <c r="F16" s="30"/>
      <c r="G16" s="552"/>
      <c r="H16" s="153"/>
    </row>
    <row r="17" spans="1:8" ht="15.75">
      <c r="A17" s="812"/>
      <c r="B17" s="807"/>
      <c r="C17" s="512" t="s">
        <v>18</v>
      </c>
      <c r="D17" s="33">
        <v>1</v>
      </c>
      <c r="E17" s="33">
        <v>100</v>
      </c>
      <c r="F17" s="34">
        <v>60</v>
      </c>
      <c r="G17" s="551">
        <v>106.19883040935673</v>
      </c>
      <c r="H17" s="49">
        <v>7.9470198675496692E-2</v>
      </c>
    </row>
    <row r="18" spans="1:8" ht="15.75">
      <c r="A18" s="812"/>
      <c r="B18" s="807" t="s">
        <v>19</v>
      </c>
      <c r="C18" s="512" t="s">
        <v>20</v>
      </c>
      <c r="D18" s="33">
        <v>1</v>
      </c>
      <c r="E18" s="33">
        <v>200</v>
      </c>
      <c r="F18" s="34">
        <v>120</v>
      </c>
      <c r="G18" s="551">
        <v>61.187923512484915</v>
      </c>
      <c r="H18" s="49">
        <v>0.10021321961620469</v>
      </c>
    </row>
    <row r="19" spans="1:8" ht="15.75">
      <c r="A19" s="812"/>
      <c r="B19" s="807"/>
      <c r="C19" s="35" t="s">
        <v>21</v>
      </c>
      <c r="D19" s="30"/>
      <c r="E19" s="30"/>
      <c r="F19" s="30"/>
      <c r="G19" s="552"/>
      <c r="H19" s="153"/>
    </row>
    <row r="20" spans="1:8" ht="15.75">
      <c r="A20" s="812"/>
      <c r="B20" s="812" t="s">
        <v>22</v>
      </c>
      <c r="C20" s="35" t="s">
        <v>23</v>
      </c>
      <c r="D20" s="30"/>
      <c r="E20" s="30"/>
      <c r="F20" s="30"/>
      <c r="G20" s="552"/>
      <c r="H20" s="153"/>
    </row>
    <row r="21" spans="1:8" ht="15.75">
      <c r="A21" s="812"/>
      <c r="B21" s="812"/>
      <c r="C21" s="512" t="s">
        <v>24</v>
      </c>
      <c r="D21" s="33">
        <v>1</v>
      </c>
      <c r="E21" s="33">
        <v>100</v>
      </c>
      <c r="F21" s="34">
        <v>60</v>
      </c>
      <c r="G21" s="551">
        <v>69.166666666666671</v>
      </c>
      <c r="H21" s="49">
        <v>5.7065217391304345E-2</v>
      </c>
    </row>
    <row r="22" spans="1:8" ht="15.75">
      <c r="A22" s="812"/>
      <c r="B22" s="812" t="s">
        <v>25</v>
      </c>
      <c r="C22" s="512" t="s">
        <v>26</v>
      </c>
      <c r="D22" s="33">
        <v>1</v>
      </c>
      <c r="E22" s="33">
        <v>200</v>
      </c>
      <c r="F22" s="34">
        <v>120</v>
      </c>
      <c r="G22" s="551">
        <v>52.466049382716044</v>
      </c>
      <c r="H22" s="49">
        <v>8.2132564841498557E-2</v>
      </c>
    </row>
    <row r="23" spans="1:8" ht="15.75">
      <c r="A23" s="812"/>
      <c r="B23" s="812"/>
      <c r="C23" s="512" t="s">
        <v>27</v>
      </c>
      <c r="D23" s="33">
        <v>1</v>
      </c>
      <c r="E23" s="33">
        <v>200</v>
      </c>
      <c r="F23" s="34">
        <v>120</v>
      </c>
      <c r="G23" s="551">
        <v>76.385984023238919</v>
      </c>
      <c r="H23" s="49">
        <v>3.3519553072625698E-2</v>
      </c>
    </row>
    <row r="24" spans="1:8" ht="15.75">
      <c r="A24" s="812"/>
      <c r="B24" s="812"/>
      <c r="C24" s="35" t="s">
        <v>149</v>
      </c>
      <c r="D24" s="30"/>
      <c r="E24" s="30"/>
      <c r="F24" s="30"/>
      <c r="G24" s="552"/>
      <c r="H24" s="153"/>
    </row>
    <row r="25" spans="1:8" ht="15.75">
      <c r="A25" s="810" t="s">
        <v>147</v>
      </c>
      <c r="B25" s="810"/>
      <c r="C25" s="810"/>
      <c r="D25" s="549">
        <v>7</v>
      </c>
      <c r="E25" s="549">
        <v>1000</v>
      </c>
      <c r="F25" s="550">
        <v>600</v>
      </c>
      <c r="G25" s="553">
        <v>64.491352564417582</v>
      </c>
      <c r="H25" s="545">
        <v>7.1201272871917257E-2</v>
      </c>
    </row>
    <row r="26" spans="1:8" ht="15.75">
      <c r="A26" s="812" t="s">
        <v>150</v>
      </c>
      <c r="B26" s="812" t="s">
        <v>29</v>
      </c>
      <c r="C26" s="35" t="s">
        <v>30</v>
      </c>
      <c r="D26" s="30"/>
      <c r="E26" s="30"/>
      <c r="F26" s="30"/>
      <c r="G26" s="552"/>
      <c r="H26" s="30"/>
    </row>
    <row r="27" spans="1:8" ht="15.75">
      <c r="A27" s="812"/>
      <c r="B27" s="812"/>
      <c r="C27" s="35" t="s">
        <v>31</v>
      </c>
      <c r="D27" s="30"/>
      <c r="E27" s="30"/>
      <c r="F27" s="30"/>
      <c r="G27" s="552"/>
      <c r="H27" s="30"/>
    </row>
    <row r="28" spans="1:8" ht="15.75">
      <c r="A28" s="812"/>
      <c r="B28" s="812"/>
      <c r="C28" s="512" t="s">
        <v>32</v>
      </c>
      <c r="D28" s="33">
        <v>1</v>
      </c>
      <c r="E28" s="33">
        <v>200</v>
      </c>
      <c r="F28" s="34">
        <v>120</v>
      </c>
      <c r="G28" s="551">
        <v>41.523297491039422</v>
      </c>
      <c r="H28" s="49">
        <v>0</v>
      </c>
    </row>
    <row r="29" spans="1:8" ht="15.75">
      <c r="A29" s="812"/>
      <c r="B29" s="812"/>
      <c r="C29" s="512" t="s">
        <v>33</v>
      </c>
      <c r="D29" s="33">
        <v>1</v>
      </c>
      <c r="E29" s="33">
        <v>130</v>
      </c>
      <c r="F29" s="34">
        <v>90</v>
      </c>
      <c r="G29" s="551">
        <v>52.819593787335727</v>
      </c>
      <c r="H29" s="49">
        <v>3.2467532467532464E-2</v>
      </c>
    </row>
    <row r="30" spans="1:8" ht="15.75">
      <c r="A30" s="812"/>
      <c r="B30" s="812"/>
      <c r="C30" s="35" t="s">
        <v>151</v>
      </c>
      <c r="D30" s="30"/>
      <c r="E30" s="30"/>
      <c r="F30" s="30"/>
      <c r="G30" s="552"/>
      <c r="H30" s="153"/>
    </row>
    <row r="31" spans="1:8" ht="15.75">
      <c r="A31" s="812"/>
      <c r="B31" s="812" t="s">
        <v>35</v>
      </c>
      <c r="C31" s="35" t="s">
        <v>36</v>
      </c>
      <c r="D31" s="30"/>
      <c r="E31" s="30"/>
      <c r="F31" s="30"/>
      <c r="G31" s="552"/>
      <c r="H31" s="153"/>
    </row>
    <row r="32" spans="1:8" ht="15.75">
      <c r="A32" s="812"/>
      <c r="B32" s="812"/>
      <c r="C32" s="512" t="s">
        <v>37</v>
      </c>
      <c r="D32" s="33">
        <v>1</v>
      </c>
      <c r="E32" s="33">
        <v>100</v>
      </c>
      <c r="F32" s="34">
        <v>60</v>
      </c>
      <c r="G32" s="551">
        <v>41.397849462365592</v>
      </c>
      <c r="H32" s="49">
        <v>0</v>
      </c>
    </row>
    <row r="33" spans="1:8" ht="15.75">
      <c r="A33" s="812"/>
      <c r="B33" s="812"/>
      <c r="C33" s="35" t="s">
        <v>38</v>
      </c>
      <c r="D33" s="30"/>
      <c r="E33" s="30"/>
      <c r="F33" s="30"/>
      <c r="G33" s="552"/>
      <c r="H33" s="153"/>
    </row>
    <row r="34" spans="1:8" ht="15.75">
      <c r="A34" s="812"/>
      <c r="B34" s="812"/>
      <c r="C34" s="35" t="s">
        <v>39</v>
      </c>
      <c r="D34" s="30"/>
      <c r="E34" s="30"/>
      <c r="F34" s="30"/>
      <c r="G34" s="552"/>
      <c r="H34" s="153"/>
    </row>
    <row r="35" spans="1:8" ht="15.75">
      <c r="A35" s="812"/>
      <c r="B35" s="812"/>
      <c r="C35" s="512" t="s">
        <v>40</v>
      </c>
      <c r="D35" s="33">
        <v>1</v>
      </c>
      <c r="E35" s="33">
        <v>200</v>
      </c>
      <c r="F35" s="34">
        <v>120</v>
      </c>
      <c r="G35" s="551">
        <v>55.295698924731184</v>
      </c>
      <c r="H35" s="49">
        <v>8.98876404494382E-2</v>
      </c>
    </row>
    <row r="36" spans="1:8" ht="15" customHeight="1">
      <c r="A36" s="812"/>
      <c r="B36" s="812"/>
      <c r="C36" s="35" t="s">
        <v>152</v>
      </c>
      <c r="D36" s="30"/>
      <c r="E36" s="30"/>
      <c r="F36" s="30"/>
      <c r="G36" s="552"/>
      <c r="H36" s="153"/>
    </row>
    <row r="37" spans="1:8" ht="15.75">
      <c r="A37" s="812"/>
      <c r="B37" s="812" t="s">
        <v>42</v>
      </c>
      <c r="C37" s="35" t="s">
        <v>43</v>
      </c>
      <c r="D37" s="30"/>
      <c r="E37" s="30"/>
      <c r="F37" s="30"/>
      <c r="G37" s="552"/>
      <c r="H37" s="153"/>
    </row>
    <row r="38" spans="1:8" ht="15.75">
      <c r="A38" s="812"/>
      <c r="B38" s="812"/>
      <c r="C38" s="35" t="s">
        <v>44</v>
      </c>
      <c r="D38" s="30"/>
      <c r="E38" s="30"/>
      <c r="F38" s="30"/>
      <c r="G38" s="552"/>
      <c r="H38" s="153"/>
    </row>
    <row r="39" spans="1:8" ht="15.75">
      <c r="A39" s="812"/>
      <c r="B39" s="812"/>
      <c r="C39" s="512" t="s">
        <v>153</v>
      </c>
      <c r="D39" s="33">
        <v>1</v>
      </c>
      <c r="E39" s="33">
        <v>200</v>
      </c>
      <c r="F39" s="34">
        <v>120</v>
      </c>
      <c r="G39" s="551">
        <v>24.666666666666671</v>
      </c>
      <c r="H39" s="49">
        <v>0</v>
      </c>
    </row>
    <row r="40" spans="1:8" ht="15.75">
      <c r="A40" s="812"/>
      <c r="B40" s="812"/>
      <c r="C40" s="512" t="s">
        <v>46</v>
      </c>
      <c r="D40" s="33">
        <v>1</v>
      </c>
      <c r="E40" s="33">
        <v>130</v>
      </c>
      <c r="F40" s="34">
        <v>90</v>
      </c>
      <c r="G40" s="551">
        <v>55.888888888888879</v>
      </c>
      <c r="H40" s="49">
        <v>0</v>
      </c>
    </row>
    <row r="41" spans="1:8" ht="15.75">
      <c r="A41" s="810" t="s">
        <v>147</v>
      </c>
      <c r="B41" s="810"/>
      <c r="C41" s="810"/>
      <c r="D41" s="550">
        <v>6</v>
      </c>
      <c r="E41" s="550">
        <v>960</v>
      </c>
      <c r="F41" s="550">
        <v>600</v>
      </c>
      <c r="G41" s="553">
        <v>37.015412186379933</v>
      </c>
      <c r="H41" s="545">
        <v>1.4921837991473235E-2</v>
      </c>
    </row>
    <row r="42" spans="1:8" ht="15.75">
      <c r="A42" s="812" t="s">
        <v>154</v>
      </c>
      <c r="B42" s="812" t="s">
        <v>47</v>
      </c>
      <c r="C42" s="512" t="s">
        <v>48</v>
      </c>
      <c r="D42" s="33">
        <v>1</v>
      </c>
      <c r="E42" s="33">
        <v>130</v>
      </c>
      <c r="F42" s="34">
        <v>90</v>
      </c>
      <c r="G42" s="551">
        <v>69.624844940634418</v>
      </c>
      <c r="H42" s="49">
        <v>1.8779342723004695E-2</v>
      </c>
    </row>
    <row r="43" spans="1:8" ht="15.75">
      <c r="A43" s="812"/>
      <c r="B43" s="812"/>
      <c r="C43" s="35" t="s">
        <v>49</v>
      </c>
      <c r="D43" s="30"/>
      <c r="E43" s="30"/>
      <c r="F43" s="30"/>
      <c r="G43" s="552"/>
      <c r="H43" s="30"/>
    </row>
    <row r="44" spans="1:8" ht="15.75">
      <c r="A44" s="812"/>
      <c r="B44" s="812"/>
      <c r="C44" s="35" t="s">
        <v>50</v>
      </c>
      <c r="D44" s="30"/>
      <c r="E44" s="30"/>
      <c r="F44" s="30"/>
      <c r="G44" s="552"/>
      <c r="H44" s="30"/>
    </row>
    <row r="45" spans="1:8" ht="15.75">
      <c r="A45" s="812"/>
      <c r="B45" s="812"/>
      <c r="C45" s="35" t="s">
        <v>51</v>
      </c>
      <c r="D45" s="30"/>
      <c r="E45" s="30"/>
      <c r="F45" s="30"/>
      <c r="G45" s="552"/>
      <c r="H45" s="30"/>
    </row>
    <row r="46" spans="1:8" ht="15.75">
      <c r="A46" s="812"/>
      <c r="B46" s="812"/>
      <c r="C46" s="35" t="s">
        <v>52</v>
      </c>
      <c r="D46" s="30"/>
      <c r="E46" s="30"/>
      <c r="F46" s="30"/>
      <c r="G46" s="552"/>
      <c r="H46" s="30"/>
    </row>
    <row r="47" spans="1:8" ht="15.75">
      <c r="A47" s="812"/>
      <c r="B47" s="812"/>
      <c r="C47" s="35" t="s">
        <v>53</v>
      </c>
      <c r="D47" s="30"/>
      <c r="E47" s="30"/>
      <c r="F47" s="30"/>
      <c r="G47" s="552"/>
      <c r="H47" s="30"/>
    </row>
    <row r="48" spans="1:8" ht="15.75">
      <c r="A48" s="812"/>
      <c r="B48" s="812"/>
      <c r="C48" s="35" t="s">
        <v>54</v>
      </c>
      <c r="D48" s="30"/>
      <c r="E48" s="30"/>
      <c r="F48" s="30"/>
      <c r="G48" s="552"/>
      <c r="H48" s="30"/>
    </row>
    <row r="49" spans="1:8" ht="15.75">
      <c r="A49" s="812"/>
      <c r="B49" s="812"/>
      <c r="C49" s="35" t="s">
        <v>155</v>
      </c>
      <c r="D49" s="30"/>
      <c r="E49" s="30"/>
      <c r="F49" s="30"/>
      <c r="G49" s="552"/>
      <c r="H49" s="30"/>
    </row>
    <row r="50" spans="1:8" ht="15.75">
      <c r="A50" s="810" t="s">
        <v>147</v>
      </c>
      <c r="B50" s="810"/>
      <c r="C50" s="810"/>
      <c r="D50" s="550">
        <v>1</v>
      </c>
      <c r="E50" s="550">
        <v>130</v>
      </c>
      <c r="F50" s="550">
        <v>90</v>
      </c>
      <c r="G50" s="553">
        <v>69.624844940634418</v>
      </c>
      <c r="H50" s="545">
        <v>1.8779342723004695E-2</v>
      </c>
    </row>
    <row r="51" spans="1:8" ht="15.75">
      <c r="A51" s="812" t="s">
        <v>156</v>
      </c>
      <c r="B51" s="864" t="s">
        <v>56</v>
      </c>
      <c r="C51" s="35" t="s">
        <v>57</v>
      </c>
      <c r="D51" s="30"/>
      <c r="E51" s="30"/>
      <c r="F51" s="30"/>
      <c r="G51" s="552"/>
      <c r="H51" s="30"/>
    </row>
    <row r="52" spans="1:8" ht="15.75">
      <c r="A52" s="812"/>
      <c r="B52" s="865"/>
      <c r="C52" s="35" t="s">
        <v>58</v>
      </c>
      <c r="D52" s="30"/>
      <c r="E52" s="30"/>
      <c r="F52" s="30"/>
      <c r="G52" s="552"/>
      <c r="H52" s="30"/>
    </row>
    <row r="53" spans="1:8" ht="15.75">
      <c r="A53" s="812"/>
      <c r="B53" s="866"/>
      <c r="C53" s="35" t="s">
        <v>157</v>
      </c>
      <c r="D53" s="30"/>
      <c r="E53" s="30"/>
      <c r="F53" s="30"/>
      <c r="G53" s="552"/>
      <c r="H53" s="30"/>
    </row>
    <row r="54" spans="1:8" ht="15.75">
      <c r="A54" s="812"/>
      <c r="B54" s="812" t="s">
        <v>60</v>
      </c>
      <c r="C54" s="512" t="s">
        <v>61</v>
      </c>
      <c r="D54" s="33">
        <v>2</v>
      </c>
      <c r="E54" s="33">
        <v>200</v>
      </c>
      <c r="F54" s="34">
        <v>120</v>
      </c>
      <c r="G54" s="551">
        <v>106.04325578438851</v>
      </c>
      <c r="H54" s="49">
        <v>1.9867549668874173E-2</v>
      </c>
    </row>
    <row r="55" spans="1:8" ht="15.75">
      <c r="A55" s="812"/>
      <c r="B55" s="812"/>
      <c r="C55" s="35" t="s">
        <v>62</v>
      </c>
      <c r="D55" s="30"/>
      <c r="E55" s="30"/>
      <c r="F55" s="30"/>
      <c r="G55" s="552"/>
      <c r="H55" s="153"/>
    </row>
    <row r="56" spans="1:8" ht="15.75">
      <c r="A56" s="812"/>
      <c r="B56" s="812"/>
      <c r="C56" s="35" t="s">
        <v>63</v>
      </c>
      <c r="D56" s="30"/>
      <c r="E56" s="30"/>
      <c r="F56" s="30"/>
      <c r="G56" s="552"/>
      <c r="H56" s="153"/>
    </row>
    <row r="57" spans="1:8" ht="15.75">
      <c r="A57" s="812"/>
      <c r="B57" s="812"/>
      <c r="C57" s="143" t="s">
        <v>64</v>
      </c>
      <c r="D57" s="30"/>
      <c r="E57" s="30"/>
      <c r="F57" s="30"/>
      <c r="G57" s="156"/>
      <c r="H57" s="30"/>
    </row>
    <row r="58" spans="1:8" ht="15.75">
      <c r="A58" s="812"/>
      <c r="B58" s="812"/>
      <c r="C58" s="35" t="s">
        <v>65</v>
      </c>
      <c r="D58" s="30"/>
      <c r="E58" s="30"/>
      <c r="F58" s="30"/>
      <c r="G58" s="552"/>
      <c r="H58" s="153"/>
    </row>
    <row r="59" spans="1:8" ht="15.75">
      <c r="A59" s="812"/>
      <c r="B59" s="812"/>
      <c r="C59" s="35" t="s">
        <v>66</v>
      </c>
      <c r="D59" s="30"/>
      <c r="E59" s="30"/>
      <c r="F59" s="30"/>
      <c r="G59" s="552"/>
      <c r="H59" s="153"/>
    </row>
    <row r="60" spans="1:8" ht="15.75">
      <c r="A60" s="812"/>
      <c r="B60" s="812" t="s">
        <v>67</v>
      </c>
      <c r="C60" s="512" t="s">
        <v>68</v>
      </c>
      <c r="D60" s="33">
        <v>1</v>
      </c>
      <c r="E60" s="33">
        <v>130</v>
      </c>
      <c r="F60" s="34">
        <v>90</v>
      </c>
      <c r="G60" s="551">
        <v>103.39158080386149</v>
      </c>
      <c r="H60" s="49">
        <v>0.20183486238532111</v>
      </c>
    </row>
    <row r="61" spans="1:8" ht="15.75">
      <c r="A61" s="812"/>
      <c r="B61" s="812"/>
      <c r="C61" s="512" t="s">
        <v>69</v>
      </c>
      <c r="D61" s="33">
        <v>4</v>
      </c>
      <c r="E61" s="33">
        <v>430</v>
      </c>
      <c r="F61" s="34">
        <v>270</v>
      </c>
      <c r="G61" s="551">
        <v>82.8009821068555</v>
      </c>
      <c r="H61" s="49">
        <v>0.13624454148471615</v>
      </c>
    </row>
    <row r="62" spans="1:8" ht="15.75">
      <c r="A62" s="812"/>
      <c r="B62" s="812"/>
      <c r="C62" s="512" t="s">
        <v>70</v>
      </c>
      <c r="D62" s="33">
        <v>1</v>
      </c>
      <c r="E62" s="33">
        <v>100</v>
      </c>
      <c r="F62" s="34">
        <v>60</v>
      </c>
      <c r="G62" s="551">
        <v>106.1278195488722</v>
      </c>
      <c r="H62" s="49">
        <v>0.12048192771084337</v>
      </c>
    </row>
    <row r="63" spans="1:8" ht="15.75">
      <c r="A63" s="812"/>
      <c r="B63" s="812"/>
      <c r="C63" s="35" t="s">
        <v>158</v>
      </c>
      <c r="D63" s="30"/>
      <c r="E63" s="30"/>
      <c r="F63" s="30"/>
      <c r="G63" s="552"/>
      <c r="H63" s="153"/>
    </row>
    <row r="64" spans="1:8" ht="15.75">
      <c r="A64" s="812"/>
      <c r="B64" s="807" t="s">
        <v>159</v>
      </c>
      <c r="C64" s="512" t="s">
        <v>160</v>
      </c>
      <c r="D64" s="33">
        <v>2</v>
      </c>
      <c r="E64" s="33">
        <v>200</v>
      </c>
      <c r="F64" s="34">
        <v>120</v>
      </c>
      <c r="G64" s="551">
        <v>94.703836611731347</v>
      </c>
      <c r="H64" s="49">
        <v>4.6757164404223228E-2</v>
      </c>
    </row>
    <row r="65" spans="1:8" ht="15.75">
      <c r="A65" s="812"/>
      <c r="B65" s="807"/>
      <c r="C65" s="512" t="s">
        <v>74</v>
      </c>
      <c r="D65" s="33">
        <v>2</v>
      </c>
      <c r="E65" s="33">
        <v>300</v>
      </c>
      <c r="F65" s="34">
        <v>180</v>
      </c>
      <c r="G65" s="551">
        <v>62.190782915420598</v>
      </c>
      <c r="H65" s="49">
        <v>4.6583850931677016E-2</v>
      </c>
    </row>
    <row r="66" spans="1:8" ht="15.75">
      <c r="A66" s="812"/>
      <c r="B66" s="807"/>
      <c r="C66" s="512" t="s">
        <v>161</v>
      </c>
      <c r="D66" s="33"/>
      <c r="E66" s="33"/>
      <c r="F66" s="34"/>
      <c r="G66" s="551"/>
      <c r="H66" s="49"/>
    </row>
    <row r="67" spans="1:8" ht="15.75">
      <c r="A67" s="810" t="s">
        <v>147</v>
      </c>
      <c r="B67" s="810"/>
      <c r="C67" s="810"/>
      <c r="D67" s="549">
        <v>13</v>
      </c>
      <c r="E67" s="549">
        <v>1760</v>
      </c>
      <c r="F67" s="550">
        <v>1080</v>
      </c>
      <c r="G67" s="553">
        <v>67.88256354300087</v>
      </c>
      <c r="H67" s="545">
        <v>8.1296992481203006E-2</v>
      </c>
    </row>
    <row r="68" spans="1:8" ht="15.75">
      <c r="A68" s="812" t="s">
        <v>162</v>
      </c>
      <c r="B68" s="515" t="s">
        <v>163</v>
      </c>
      <c r="C68" s="512" t="s">
        <v>164</v>
      </c>
      <c r="D68" s="33">
        <v>2</v>
      </c>
      <c r="E68" s="33">
        <v>300</v>
      </c>
      <c r="F68" s="34">
        <v>180</v>
      </c>
      <c r="G68" s="551">
        <v>45.415077548944829</v>
      </c>
      <c r="H68" s="49">
        <v>7.7844311377245512E-2</v>
      </c>
    </row>
    <row r="69" spans="1:8" ht="15.75">
      <c r="A69" s="812"/>
      <c r="B69" s="807" t="s">
        <v>78</v>
      </c>
      <c r="C69" s="512" t="s">
        <v>165</v>
      </c>
      <c r="D69" s="33">
        <v>3</v>
      </c>
      <c r="E69" s="33">
        <v>400</v>
      </c>
      <c r="F69" s="34">
        <v>240</v>
      </c>
      <c r="G69" s="551">
        <v>95.957436204146717</v>
      </c>
      <c r="H69" s="49">
        <v>8.3050847457627114E-2</v>
      </c>
    </row>
    <row r="70" spans="1:8" ht="15.75">
      <c r="A70" s="812"/>
      <c r="B70" s="807"/>
      <c r="C70" s="512" t="s">
        <v>80</v>
      </c>
      <c r="D70" s="33">
        <v>3</v>
      </c>
      <c r="E70" s="33">
        <v>400</v>
      </c>
      <c r="F70" s="34">
        <v>240</v>
      </c>
      <c r="G70" s="551">
        <v>64.856725146198826</v>
      </c>
      <c r="H70" s="49">
        <v>0.14285714285714285</v>
      </c>
    </row>
    <row r="71" spans="1:8" ht="15.75">
      <c r="A71" s="812"/>
      <c r="B71" s="812" t="s">
        <v>81</v>
      </c>
      <c r="C71" s="35" t="s">
        <v>82</v>
      </c>
      <c r="D71" s="30"/>
      <c r="E71" s="30"/>
      <c r="F71" s="30"/>
      <c r="G71" s="552"/>
      <c r="H71" s="153"/>
    </row>
    <row r="72" spans="1:8" ht="15.75">
      <c r="A72" s="812"/>
      <c r="B72" s="812"/>
      <c r="C72" s="512" t="s">
        <v>83</v>
      </c>
      <c r="D72" s="33">
        <v>2</v>
      </c>
      <c r="E72" s="33">
        <v>200</v>
      </c>
      <c r="F72" s="34">
        <v>120</v>
      </c>
      <c r="G72" s="551">
        <v>67.11574858313989</v>
      </c>
      <c r="H72" s="49">
        <v>0.24385245901639344</v>
      </c>
    </row>
    <row r="73" spans="1:8" ht="15.75">
      <c r="A73" s="812"/>
      <c r="B73" s="812" t="s">
        <v>84</v>
      </c>
      <c r="C73" s="512" t="s">
        <v>85</v>
      </c>
      <c r="D73" s="33">
        <v>1</v>
      </c>
      <c r="E73" s="33">
        <v>100</v>
      </c>
      <c r="F73" s="34">
        <v>60</v>
      </c>
      <c r="G73" s="551">
        <v>71.429499675113703</v>
      </c>
      <c r="H73" s="49">
        <v>0.25</v>
      </c>
    </row>
    <row r="74" spans="1:8" ht="15.75">
      <c r="A74" s="812"/>
      <c r="B74" s="812"/>
      <c r="C74" s="512" t="s">
        <v>86</v>
      </c>
      <c r="D74" s="33">
        <v>5</v>
      </c>
      <c r="E74" s="33">
        <v>600</v>
      </c>
      <c r="F74" s="34">
        <v>360</v>
      </c>
      <c r="G74" s="551">
        <v>68.551529790660226</v>
      </c>
      <c r="H74" s="49">
        <v>0.14381022979985175</v>
      </c>
    </row>
    <row r="75" spans="1:8" ht="15.75">
      <c r="A75" s="812"/>
      <c r="B75" s="812" t="s">
        <v>87</v>
      </c>
      <c r="C75" s="512" t="s">
        <v>88</v>
      </c>
      <c r="D75" s="33">
        <v>2</v>
      </c>
      <c r="E75" s="33">
        <v>200</v>
      </c>
      <c r="F75" s="34">
        <v>120</v>
      </c>
      <c r="G75" s="551">
        <v>97.45746943115364</v>
      </c>
      <c r="H75" s="49">
        <v>0.44081632653061226</v>
      </c>
    </row>
    <row r="76" spans="1:8" ht="15.75">
      <c r="A76" s="812"/>
      <c r="B76" s="812"/>
      <c r="C76" s="512" t="s">
        <v>89</v>
      </c>
      <c r="D76" s="33">
        <v>5</v>
      </c>
      <c r="E76" s="33">
        <v>530</v>
      </c>
      <c r="F76" s="34">
        <v>330</v>
      </c>
      <c r="G76" s="551">
        <v>76.568061568061566</v>
      </c>
      <c r="H76" s="49">
        <v>0.17617689015691868</v>
      </c>
    </row>
    <row r="77" spans="1:8" ht="15.75">
      <c r="A77" s="812"/>
      <c r="B77" s="812"/>
      <c r="C77" s="512" t="s">
        <v>90</v>
      </c>
      <c r="D77" s="33">
        <v>1</v>
      </c>
      <c r="E77" s="33">
        <v>200</v>
      </c>
      <c r="F77" s="34">
        <v>120</v>
      </c>
      <c r="G77" s="551">
        <v>90.754803675856309</v>
      </c>
      <c r="H77" s="49">
        <v>9.2664092664092659E-2</v>
      </c>
    </row>
    <row r="78" spans="1:8" ht="15.75">
      <c r="A78" s="812"/>
      <c r="B78" s="812"/>
      <c r="C78" s="35" t="s">
        <v>166</v>
      </c>
      <c r="D78" s="30"/>
      <c r="E78" s="30"/>
      <c r="F78" s="30"/>
      <c r="G78" s="552"/>
      <c r="H78" s="153"/>
    </row>
    <row r="79" spans="1:8" ht="15.75">
      <c r="A79" s="812"/>
      <c r="B79" s="812" t="s">
        <v>167</v>
      </c>
      <c r="C79" s="512" t="s">
        <v>93</v>
      </c>
      <c r="D79" s="33">
        <v>1</v>
      </c>
      <c r="E79" s="33">
        <v>100</v>
      </c>
      <c r="F79" s="34">
        <v>60</v>
      </c>
      <c r="G79" s="551">
        <v>67.670044094192704</v>
      </c>
      <c r="H79" s="49">
        <v>9.8321342925659472E-2</v>
      </c>
    </row>
    <row r="80" spans="1:8" ht="15.75">
      <c r="A80" s="812"/>
      <c r="B80" s="812"/>
      <c r="C80" s="35" t="s">
        <v>168</v>
      </c>
      <c r="D80" s="30"/>
      <c r="E80" s="30"/>
      <c r="F80" s="30"/>
      <c r="G80" s="552"/>
      <c r="H80" s="153"/>
    </row>
    <row r="81" spans="1:8" ht="15.75">
      <c r="A81" s="812"/>
      <c r="B81" s="812"/>
      <c r="C81" s="512" t="s">
        <v>169</v>
      </c>
      <c r="D81" s="33">
        <v>1</v>
      </c>
      <c r="E81" s="33">
        <v>100</v>
      </c>
      <c r="F81" s="34">
        <v>60</v>
      </c>
      <c r="G81" s="551">
        <v>54.860298895386606</v>
      </c>
      <c r="H81" s="49">
        <v>1.4492753623188406E-2</v>
      </c>
    </row>
    <row r="82" spans="1:8" ht="15.75">
      <c r="A82" s="812"/>
      <c r="B82" s="812" t="s">
        <v>170</v>
      </c>
      <c r="C82" s="512" t="s">
        <v>171</v>
      </c>
      <c r="D82" s="33">
        <v>3</v>
      </c>
      <c r="E82" s="33">
        <v>400</v>
      </c>
      <c r="F82" s="34">
        <v>240</v>
      </c>
      <c r="G82" s="551">
        <v>123.24780543530544</v>
      </c>
      <c r="H82" s="49">
        <v>0.20661715057393654</v>
      </c>
    </row>
    <row r="83" spans="1:8" ht="15.75">
      <c r="A83" s="812"/>
      <c r="B83" s="812"/>
      <c r="C83" s="512" t="s">
        <v>172</v>
      </c>
      <c r="D83" s="33">
        <v>1</v>
      </c>
      <c r="E83" s="33">
        <v>100</v>
      </c>
      <c r="F83" s="34">
        <v>60</v>
      </c>
      <c r="G83" s="551">
        <v>84.181216931216923</v>
      </c>
      <c r="H83" s="49">
        <v>7.8534031413612565E-2</v>
      </c>
    </row>
    <row r="84" spans="1:8" ht="15.75">
      <c r="A84" s="812"/>
      <c r="B84" s="812"/>
      <c r="C84" s="512" t="s">
        <v>173</v>
      </c>
      <c r="D84" s="33">
        <v>2</v>
      </c>
      <c r="E84" s="33">
        <v>300</v>
      </c>
      <c r="F84" s="34">
        <v>180</v>
      </c>
      <c r="G84" s="551">
        <v>69.733525733525738</v>
      </c>
      <c r="H84" s="49">
        <v>8.6642599277978335E-2</v>
      </c>
    </row>
    <row r="85" spans="1:8" ht="15.75">
      <c r="A85" s="810" t="s">
        <v>147</v>
      </c>
      <c r="B85" s="810"/>
      <c r="C85" s="810"/>
      <c r="D85" s="549">
        <v>32</v>
      </c>
      <c r="E85" s="549">
        <v>3930</v>
      </c>
      <c r="F85" s="550">
        <v>2370</v>
      </c>
      <c r="G85" s="553">
        <v>71.976970581901767</v>
      </c>
      <c r="H85" s="545">
        <v>0.16779732881068476</v>
      </c>
    </row>
    <row r="86" spans="1:8" ht="15.75">
      <c r="A86" s="812" t="s">
        <v>174</v>
      </c>
      <c r="B86" s="812" t="s">
        <v>100</v>
      </c>
      <c r="C86" s="35" t="s">
        <v>101</v>
      </c>
      <c r="D86" s="30"/>
      <c r="E86" s="30"/>
      <c r="F86" s="30"/>
      <c r="G86" s="552"/>
      <c r="H86" s="30"/>
    </row>
    <row r="87" spans="1:8" ht="15.75">
      <c r="A87" s="812"/>
      <c r="B87" s="812"/>
      <c r="C87" s="35" t="s">
        <v>102</v>
      </c>
      <c r="D87" s="30"/>
      <c r="E87" s="30"/>
      <c r="F87" s="30"/>
      <c r="G87" s="552"/>
      <c r="H87" s="30"/>
    </row>
    <row r="88" spans="1:8" ht="15.75">
      <c r="A88" s="812"/>
      <c r="B88" s="812"/>
      <c r="C88" s="512" t="s">
        <v>103</v>
      </c>
      <c r="D88" s="33">
        <v>1</v>
      </c>
      <c r="E88" s="33">
        <v>100</v>
      </c>
      <c r="F88" s="34">
        <v>60</v>
      </c>
      <c r="G88" s="551">
        <v>105.39961013645225</v>
      </c>
      <c r="H88" s="49">
        <v>0.21311475409836064</v>
      </c>
    </row>
    <row r="89" spans="1:8" ht="15.75">
      <c r="A89" s="812"/>
      <c r="B89" s="621" t="s">
        <v>104</v>
      </c>
      <c r="C89" s="512" t="s">
        <v>105</v>
      </c>
      <c r="D89" s="18">
        <v>1</v>
      </c>
      <c r="E89" s="18">
        <v>100</v>
      </c>
      <c r="F89" s="18">
        <v>60</v>
      </c>
      <c r="G89" s="554">
        <v>221.73533581428316</v>
      </c>
      <c r="H89" s="456">
        <v>2.4719101123595506E-2</v>
      </c>
    </row>
    <row r="90" spans="1:8" ht="15.75">
      <c r="A90" s="812"/>
      <c r="B90" s="812" t="s">
        <v>175</v>
      </c>
      <c r="C90" s="35" t="s">
        <v>107</v>
      </c>
      <c r="D90" s="30"/>
      <c r="E90" s="30"/>
      <c r="F90" s="30"/>
      <c r="G90" s="552"/>
      <c r="H90" s="153"/>
    </row>
    <row r="91" spans="1:8" ht="15.75">
      <c r="A91" s="812"/>
      <c r="B91" s="812"/>
      <c r="C91" s="512" t="s">
        <v>108</v>
      </c>
      <c r="D91" s="33">
        <v>3</v>
      </c>
      <c r="E91" s="33">
        <v>400</v>
      </c>
      <c r="F91" s="34">
        <v>280</v>
      </c>
      <c r="G91" s="551">
        <v>43.146755778334729</v>
      </c>
      <c r="H91" s="49">
        <v>2.9459901800327332E-2</v>
      </c>
    </row>
    <row r="92" spans="1:8" ht="15.75">
      <c r="A92" s="812"/>
      <c r="B92" s="812"/>
      <c r="C92" s="512" t="s">
        <v>176</v>
      </c>
      <c r="D92" s="33">
        <v>1</v>
      </c>
      <c r="E92" s="33">
        <v>100</v>
      </c>
      <c r="F92" s="34">
        <v>60</v>
      </c>
      <c r="G92" s="551">
        <v>120.90476190476188</v>
      </c>
      <c r="H92" s="49">
        <v>2.4453024453024452E-2</v>
      </c>
    </row>
    <row r="93" spans="1:8" ht="15.75">
      <c r="A93" s="810" t="s">
        <v>147</v>
      </c>
      <c r="B93" s="810"/>
      <c r="C93" s="810"/>
      <c r="D93" s="550">
        <v>6</v>
      </c>
      <c r="E93" s="550">
        <v>700</v>
      </c>
      <c r="F93" s="550">
        <v>460</v>
      </c>
      <c r="G93" s="553">
        <v>84.703204541877298</v>
      </c>
      <c r="H93" s="545">
        <v>3.7760416666666664E-2</v>
      </c>
    </row>
    <row r="94" spans="1:8" ht="15.75">
      <c r="A94" s="812" t="s">
        <v>177</v>
      </c>
      <c r="B94" s="812" t="s">
        <v>110</v>
      </c>
      <c r="C94" s="512" t="s">
        <v>111</v>
      </c>
      <c r="D94" s="33">
        <v>4</v>
      </c>
      <c r="E94" s="33">
        <v>400</v>
      </c>
      <c r="F94" s="34">
        <v>240</v>
      </c>
      <c r="G94" s="551">
        <v>104.05336257309941</v>
      </c>
      <c r="H94" s="49">
        <v>6.7231075697211151E-2</v>
      </c>
    </row>
    <row r="95" spans="1:8" ht="15.75">
      <c r="A95" s="812"/>
      <c r="B95" s="812"/>
      <c r="C95" s="512" t="s">
        <v>112</v>
      </c>
      <c r="D95" s="33">
        <v>2</v>
      </c>
      <c r="E95" s="33">
        <v>300</v>
      </c>
      <c r="F95" s="34">
        <v>180</v>
      </c>
      <c r="G95" s="551">
        <v>86.805555555555557</v>
      </c>
      <c r="H95" s="49">
        <v>2.24E-2</v>
      </c>
    </row>
    <row r="96" spans="1:8" ht="15.75">
      <c r="A96" s="812"/>
      <c r="B96" s="812"/>
      <c r="C96" s="35" t="s">
        <v>178</v>
      </c>
      <c r="D96" s="30"/>
      <c r="E96" s="30"/>
      <c r="F96" s="30"/>
      <c r="G96" s="552"/>
      <c r="H96" s="153"/>
    </row>
    <row r="97" spans="1:8" ht="15.75">
      <c r="A97" s="812"/>
      <c r="B97" s="807" t="s">
        <v>114</v>
      </c>
      <c r="C97" s="512" t="s">
        <v>179</v>
      </c>
      <c r="D97" s="33">
        <v>2</v>
      </c>
      <c r="E97" s="33">
        <v>500</v>
      </c>
      <c r="F97" s="34">
        <v>300</v>
      </c>
      <c r="G97" s="551">
        <v>56.401433691756274</v>
      </c>
      <c r="H97" s="49">
        <v>0.13758992805755396</v>
      </c>
    </row>
    <row r="98" spans="1:8" ht="15.75">
      <c r="A98" s="812"/>
      <c r="B98" s="807"/>
      <c r="C98" s="512" t="s">
        <v>116</v>
      </c>
      <c r="D98" s="33">
        <v>1</v>
      </c>
      <c r="E98" s="33">
        <v>100</v>
      </c>
      <c r="F98" s="34">
        <v>60</v>
      </c>
      <c r="G98" s="551">
        <v>22.275985663082437</v>
      </c>
      <c r="H98" s="49">
        <v>0.17241379310344829</v>
      </c>
    </row>
    <row r="99" spans="1:8" ht="15.75">
      <c r="A99" s="812"/>
      <c r="B99" s="807"/>
      <c r="C99" s="35" t="s">
        <v>117</v>
      </c>
      <c r="D99" s="30"/>
      <c r="E99" s="30"/>
      <c r="F99" s="30"/>
      <c r="G99" s="552"/>
      <c r="H99" s="153"/>
    </row>
    <row r="100" spans="1:8" ht="15.75">
      <c r="A100" s="812"/>
      <c r="B100" s="812" t="s">
        <v>180</v>
      </c>
      <c r="C100" s="512" t="s">
        <v>181</v>
      </c>
      <c r="D100" s="33">
        <v>4</v>
      </c>
      <c r="E100" s="33">
        <v>700</v>
      </c>
      <c r="F100" s="34">
        <v>420</v>
      </c>
      <c r="G100" s="551">
        <v>56.326058201058196</v>
      </c>
      <c r="H100" s="49">
        <v>0.12232558139534884</v>
      </c>
    </row>
    <row r="101" spans="1:8" ht="15.75">
      <c r="A101" s="812"/>
      <c r="B101" s="812"/>
      <c r="C101" s="512" t="s">
        <v>120</v>
      </c>
      <c r="D101" s="33">
        <v>2</v>
      </c>
      <c r="E101" s="33">
        <v>300</v>
      </c>
      <c r="F101" s="34">
        <v>180</v>
      </c>
      <c r="G101" s="551">
        <v>87.926567259900594</v>
      </c>
      <c r="H101" s="49">
        <v>6.7896060352053644E-2</v>
      </c>
    </row>
    <row r="102" spans="1:8" ht="15.75">
      <c r="A102" s="812"/>
      <c r="B102" s="812" t="s">
        <v>121</v>
      </c>
      <c r="C102" s="512" t="s">
        <v>182</v>
      </c>
      <c r="D102" s="33">
        <v>6</v>
      </c>
      <c r="E102" s="33">
        <v>600</v>
      </c>
      <c r="F102" s="34">
        <v>360</v>
      </c>
      <c r="G102" s="551">
        <v>69.330674209678776</v>
      </c>
      <c r="H102" s="49">
        <v>0.11941212492345377</v>
      </c>
    </row>
    <row r="103" spans="1:8" ht="15.75">
      <c r="A103" s="812"/>
      <c r="B103" s="812"/>
      <c r="C103" s="512" t="s">
        <v>183</v>
      </c>
      <c r="D103" s="33">
        <v>6</v>
      </c>
      <c r="E103" s="33">
        <v>630</v>
      </c>
      <c r="F103" s="34">
        <v>390</v>
      </c>
      <c r="G103" s="551">
        <v>69.372031477294641</v>
      </c>
      <c r="H103" s="49">
        <v>6.7818298144593725E-2</v>
      </c>
    </row>
    <row r="104" spans="1:8" ht="15.75">
      <c r="A104" s="812"/>
      <c r="B104" s="812" t="s">
        <v>124</v>
      </c>
      <c r="C104" s="35" t="s">
        <v>125</v>
      </c>
      <c r="D104" s="30"/>
      <c r="E104" s="30"/>
      <c r="F104" s="30"/>
      <c r="G104" s="552"/>
      <c r="H104" s="153"/>
    </row>
    <row r="105" spans="1:8" ht="15.75">
      <c r="A105" s="812"/>
      <c r="B105" s="812"/>
      <c r="C105" s="512" t="s">
        <v>126</v>
      </c>
      <c r="D105" s="33">
        <v>1</v>
      </c>
      <c r="E105" s="33">
        <v>100</v>
      </c>
      <c r="F105" s="34">
        <v>60</v>
      </c>
      <c r="G105" s="551">
        <v>113.76820839978737</v>
      </c>
      <c r="H105" s="49">
        <v>0.35</v>
      </c>
    </row>
    <row r="106" spans="1:8" ht="15.75">
      <c r="A106" s="812"/>
      <c r="B106" s="812" t="s">
        <v>127</v>
      </c>
      <c r="C106" s="36" t="s">
        <v>128</v>
      </c>
      <c r="D106" s="30"/>
      <c r="E106" s="30"/>
      <c r="F106" s="30"/>
      <c r="G106" s="552"/>
      <c r="H106" s="153"/>
    </row>
    <row r="107" spans="1:8" ht="15.75">
      <c r="A107" s="812"/>
      <c r="B107" s="812"/>
      <c r="C107" s="512" t="s">
        <v>129</v>
      </c>
      <c r="D107" s="33">
        <v>1</v>
      </c>
      <c r="E107" s="33">
        <v>100</v>
      </c>
      <c r="F107" s="34">
        <v>60</v>
      </c>
      <c r="G107" s="551">
        <v>127.89327485380116</v>
      </c>
      <c r="H107" s="49">
        <v>7.3863636363636367E-2</v>
      </c>
    </row>
    <row r="108" spans="1:8" ht="15.75">
      <c r="A108" s="812"/>
      <c r="B108" s="812"/>
      <c r="C108" s="35" t="s">
        <v>184</v>
      </c>
      <c r="D108" s="30"/>
      <c r="E108" s="30"/>
      <c r="F108" s="30"/>
      <c r="G108" s="552"/>
      <c r="H108" s="153"/>
    </row>
    <row r="109" spans="1:8" ht="15.75">
      <c r="A109" s="810" t="s">
        <v>147</v>
      </c>
      <c r="B109" s="810"/>
      <c r="C109" s="810"/>
      <c r="D109" s="549">
        <v>29</v>
      </c>
      <c r="E109" s="549">
        <v>3730</v>
      </c>
      <c r="F109" s="549">
        <v>2250</v>
      </c>
      <c r="G109" s="553">
        <v>73.26770969018969</v>
      </c>
      <c r="H109" s="545">
        <v>9.1868131868131864E-2</v>
      </c>
    </row>
    <row r="110" spans="1:8" ht="15.75">
      <c r="A110" s="810" t="s">
        <v>185</v>
      </c>
      <c r="B110" s="810"/>
      <c r="C110" s="810"/>
      <c r="D110" s="549">
        <v>97</v>
      </c>
      <c r="E110" s="549">
        <v>12810</v>
      </c>
      <c r="F110" s="549">
        <v>7810</v>
      </c>
      <c r="G110" s="553">
        <v>68.577199807852196</v>
      </c>
      <c r="H110" s="545">
        <v>9.1986569108950589E-2</v>
      </c>
    </row>
    <row r="111" spans="1:8">
      <c r="A111" s="39" t="s">
        <v>186</v>
      </c>
      <c r="B111" s="867" t="s">
        <v>386</v>
      </c>
      <c r="C111" s="867"/>
      <c r="D111" s="867"/>
      <c r="E111" s="867"/>
      <c r="F111" s="867"/>
      <c r="G111" s="867"/>
      <c r="H111" s="867"/>
    </row>
    <row r="112" spans="1:8">
      <c r="A112" s="40" t="s">
        <v>187</v>
      </c>
      <c r="B112" s="868" t="s">
        <v>188</v>
      </c>
      <c r="C112" s="868"/>
      <c r="D112" s="868"/>
      <c r="E112" s="868"/>
      <c r="F112" s="868"/>
      <c r="G112" s="868"/>
      <c r="H112" s="868"/>
    </row>
  </sheetData>
  <mergeCells count="58">
    <mergeCell ref="H3:H5"/>
    <mergeCell ref="G3:G5"/>
    <mergeCell ref="A3:A5"/>
    <mergeCell ref="B3:B5"/>
    <mergeCell ref="C3:C5"/>
    <mergeCell ref="D3:D5"/>
    <mergeCell ref="E3:E5"/>
    <mergeCell ref="F3:F5"/>
    <mergeCell ref="A25:C25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B54:B59"/>
    <mergeCell ref="B60:B63"/>
    <mergeCell ref="B64:B66"/>
    <mergeCell ref="A26:A40"/>
    <mergeCell ref="B26:B30"/>
    <mergeCell ref="B31:B36"/>
    <mergeCell ref="B37:B40"/>
    <mergeCell ref="A41:C41"/>
    <mergeCell ref="A42:A49"/>
    <mergeCell ref="B42:B49"/>
    <mergeCell ref="A110:C110"/>
    <mergeCell ref="B111:H111"/>
    <mergeCell ref="B112:H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1:H1"/>
    <mergeCell ref="A2:H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M113"/>
  <sheetViews>
    <sheetView zoomScale="75" zoomScaleNormal="75" workbookViewId="0">
      <selection activeCell="P4" sqref="P4"/>
    </sheetView>
  </sheetViews>
  <sheetFormatPr defaultRowHeight="15"/>
  <cols>
    <col min="1" max="1" width="17.7109375" customWidth="1"/>
    <col min="2" max="2" width="27.140625" bestFit="1" customWidth="1"/>
    <col min="3" max="3" width="16" customWidth="1"/>
    <col min="4" max="4" width="10.28515625" customWidth="1"/>
    <col min="6" max="6" width="11.42578125" customWidth="1"/>
    <col min="7" max="7" width="11.85546875" customWidth="1"/>
    <col min="8" max="8" width="16" customWidth="1"/>
    <col min="9" max="9" width="18.42578125" customWidth="1"/>
  </cols>
  <sheetData>
    <row r="1" spans="1:13" ht="27.75" customHeight="1">
      <c r="A1" s="862" t="s">
        <v>384</v>
      </c>
      <c r="B1" s="862"/>
      <c r="C1" s="862"/>
      <c r="D1" s="862"/>
      <c r="E1" s="862"/>
      <c r="F1" s="862"/>
      <c r="G1" s="862"/>
      <c r="H1" s="862"/>
      <c r="I1" s="862"/>
      <c r="J1" s="62"/>
      <c r="K1" s="62"/>
      <c r="L1" s="62"/>
      <c r="M1" s="62"/>
    </row>
    <row r="2" spans="1:13" ht="27.75" customHeight="1">
      <c r="A2" s="863" t="s">
        <v>198</v>
      </c>
      <c r="B2" s="863"/>
      <c r="C2" s="863"/>
      <c r="D2" s="863"/>
      <c r="E2" s="863"/>
      <c r="F2" s="863"/>
      <c r="G2" s="863"/>
      <c r="H2" s="863"/>
      <c r="I2" s="863"/>
      <c r="J2" s="63"/>
      <c r="K2" s="63"/>
      <c r="L2" s="63"/>
      <c r="M2" s="63"/>
    </row>
    <row r="3" spans="1:13" ht="15.75" customHeight="1">
      <c r="A3" s="812" t="s">
        <v>141</v>
      </c>
      <c r="B3" s="807" t="s">
        <v>1</v>
      </c>
      <c r="C3" s="876" t="s">
        <v>2</v>
      </c>
      <c r="D3" s="807" t="s">
        <v>132</v>
      </c>
      <c r="E3" s="807" t="s">
        <v>133</v>
      </c>
      <c r="F3" s="807" t="s">
        <v>196</v>
      </c>
      <c r="G3" s="807" t="s">
        <v>142</v>
      </c>
      <c r="H3" s="807" t="s">
        <v>372</v>
      </c>
      <c r="I3" s="807" t="s">
        <v>373</v>
      </c>
    </row>
    <row r="4" spans="1:13" ht="24.95" customHeight="1">
      <c r="A4" s="812"/>
      <c r="B4" s="807"/>
      <c r="C4" s="876"/>
      <c r="D4" s="807"/>
      <c r="E4" s="807"/>
      <c r="F4" s="807"/>
      <c r="G4" s="807"/>
      <c r="H4" s="807"/>
      <c r="I4" s="807"/>
    </row>
    <row r="5" spans="1:13" ht="58.5" customHeight="1">
      <c r="A5" s="812"/>
      <c r="B5" s="807"/>
      <c r="C5" s="876"/>
      <c r="D5" s="807"/>
      <c r="E5" s="807"/>
      <c r="F5" s="807"/>
      <c r="G5" s="807"/>
      <c r="H5" s="807"/>
      <c r="I5" s="807"/>
    </row>
    <row r="6" spans="1:13" ht="15.75">
      <c r="A6" s="812" t="s">
        <v>143</v>
      </c>
      <c r="B6" s="812" t="s">
        <v>4</v>
      </c>
      <c r="C6" s="512" t="s">
        <v>5</v>
      </c>
      <c r="D6" s="33">
        <v>1</v>
      </c>
      <c r="E6" s="33">
        <v>200</v>
      </c>
      <c r="F6" s="34">
        <v>80</v>
      </c>
      <c r="G6" s="155">
        <v>100</v>
      </c>
      <c r="H6" s="70">
        <v>99.166666666666671</v>
      </c>
      <c r="I6" s="37">
        <v>99.166666666666671</v>
      </c>
    </row>
    <row r="7" spans="1:13" ht="15.75">
      <c r="A7" s="812"/>
      <c r="B7" s="812"/>
      <c r="C7" s="512" t="s">
        <v>6</v>
      </c>
      <c r="D7" s="33">
        <v>1</v>
      </c>
      <c r="E7" s="33">
        <v>200</v>
      </c>
      <c r="F7" s="34">
        <v>80</v>
      </c>
      <c r="G7" s="155">
        <v>98.333333333333343</v>
      </c>
      <c r="H7" s="70">
        <v>96.610169491525426</v>
      </c>
      <c r="I7" s="37">
        <v>15.254237288135593</v>
      </c>
    </row>
    <row r="8" spans="1:13" ht="15.75">
      <c r="A8" s="812"/>
      <c r="B8" s="874" t="s">
        <v>7</v>
      </c>
      <c r="C8" s="143" t="s">
        <v>8</v>
      </c>
      <c r="D8" s="467"/>
      <c r="E8" s="467"/>
      <c r="F8" s="467"/>
      <c r="G8" s="467"/>
      <c r="H8" s="467"/>
      <c r="I8" s="467"/>
    </row>
    <row r="9" spans="1:13" ht="15.75">
      <c r="A9" s="812"/>
      <c r="B9" s="874"/>
      <c r="C9" s="35" t="s">
        <v>9</v>
      </c>
      <c r="D9" s="467"/>
      <c r="E9" s="467"/>
      <c r="F9" s="467"/>
      <c r="G9" s="472"/>
      <c r="H9" s="467"/>
      <c r="I9" s="467"/>
    </row>
    <row r="10" spans="1:13" ht="15.75">
      <c r="A10" s="812"/>
      <c r="B10" s="874"/>
      <c r="C10" s="35" t="s">
        <v>10</v>
      </c>
      <c r="D10" s="467"/>
      <c r="E10" s="467"/>
      <c r="F10" s="467"/>
      <c r="G10" s="472"/>
      <c r="H10" s="467"/>
      <c r="I10" s="467"/>
    </row>
    <row r="11" spans="1:13" ht="15.75">
      <c r="A11" s="812"/>
      <c r="B11" s="812" t="s">
        <v>11</v>
      </c>
      <c r="C11" s="35" t="s">
        <v>144</v>
      </c>
      <c r="D11" s="467"/>
      <c r="E11" s="467"/>
      <c r="F11" s="467"/>
      <c r="G11" s="472"/>
      <c r="H11" s="467"/>
      <c r="I11" s="467"/>
    </row>
    <row r="12" spans="1:13" ht="15.75">
      <c r="A12" s="812"/>
      <c r="B12" s="812"/>
      <c r="C12" s="512" t="s">
        <v>145</v>
      </c>
      <c r="D12" s="33">
        <v>1</v>
      </c>
      <c r="E12" s="33">
        <v>200</v>
      </c>
      <c r="F12" s="34">
        <v>80</v>
      </c>
      <c r="G12" s="155">
        <v>257.08333333333331</v>
      </c>
      <c r="H12" s="70">
        <v>76.499189627228532</v>
      </c>
      <c r="I12" s="37">
        <v>40.680713128038896</v>
      </c>
    </row>
    <row r="13" spans="1:13" ht="15.75">
      <c r="A13" s="812"/>
      <c r="B13" s="812"/>
      <c r="C13" s="143" t="s">
        <v>146</v>
      </c>
      <c r="D13" s="473"/>
      <c r="E13" s="473"/>
      <c r="F13" s="407"/>
      <c r="G13" s="474"/>
      <c r="H13" s="239"/>
      <c r="I13" s="475"/>
    </row>
    <row r="14" spans="1:13" ht="15.75">
      <c r="A14" s="810" t="s">
        <v>147</v>
      </c>
      <c r="B14" s="810"/>
      <c r="C14" s="810"/>
      <c r="D14" s="549">
        <v>3</v>
      </c>
      <c r="E14" s="549">
        <v>600</v>
      </c>
      <c r="F14" s="549">
        <v>240</v>
      </c>
      <c r="G14" s="555">
        <v>151.80555555555554</v>
      </c>
      <c r="H14" s="517">
        <v>85.818847209515098</v>
      </c>
      <c r="I14" s="527">
        <v>48.032936870997254</v>
      </c>
    </row>
    <row r="15" spans="1:13" ht="15.75">
      <c r="A15" s="812" t="s">
        <v>148</v>
      </c>
      <c r="B15" s="813" t="s">
        <v>15</v>
      </c>
      <c r="C15" s="512" t="s">
        <v>16</v>
      </c>
      <c r="D15" s="33">
        <v>2</v>
      </c>
      <c r="E15" s="33">
        <v>200</v>
      </c>
      <c r="F15" s="34">
        <v>80</v>
      </c>
      <c r="G15" s="155">
        <v>82.916666666666657</v>
      </c>
      <c r="H15" s="70">
        <v>46.231155778894475</v>
      </c>
      <c r="I15" s="37">
        <v>8.5427135678391952</v>
      </c>
    </row>
    <row r="16" spans="1:13" ht="15.75">
      <c r="A16" s="812"/>
      <c r="B16" s="814"/>
      <c r="C16" s="35" t="s">
        <v>17</v>
      </c>
      <c r="D16" s="467"/>
      <c r="E16" s="467"/>
      <c r="F16" s="467"/>
      <c r="G16" s="472"/>
      <c r="H16" s="467"/>
      <c r="I16" s="467"/>
    </row>
    <row r="17" spans="1:9" ht="15.75">
      <c r="A17" s="812"/>
      <c r="B17" s="875"/>
      <c r="C17" s="512" t="s">
        <v>18</v>
      </c>
      <c r="D17" s="33">
        <v>1</v>
      </c>
      <c r="E17" s="33">
        <v>100</v>
      </c>
      <c r="F17" s="34">
        <v>40</v>
      </c>
      <c r="G17" s="155">
        <v>143.33333333333334</v>
      </c>
      <c r="H17" s="70">
        <v>86.04651162790698</v>
      </c>
      <c r="I17" s="37">
        <v>71.511627906976756</v>
      </c>
    </row>
    <row r="18" spans="1:9" ht="15.75">
      <c r="A18" s="812"/>
      <c r="B18" s="812" t="s">
        <v>19</v>
      </c>
      <c r="C18" s="512" t="s">
        <v>20</v>
      </c>
      <c r="D18" s="33">
        <v>1</v>
      </c>
      <c r="E18" s="33">
        <v>200</v>
      </c>
      <c r="F18" s="34">
        <v>80</v>
      </c>
      <c r="G18" s="155">
        <v>56.25</v>
      </c>
      <c r="H18" s="70">
        <v>8.8888888888888893</v>
      </c>
      <c r="I18" s="37">
        <v>91.851851851851848</v>
      </c>
    </row>
    <row r="19" spans="1:9" ht="15.75">
      <c r="A19" s="812"/>
      <c r="B19" s="812"/>
      <c r="C19" s="35" t="s">
        <v>21</v>
      </c>
      <c r="D19" s="467"/>
      <c r="E19" s="467"/>
      <c r="F19" s="467"/>
      <c r="G19" s="472"/>
      <c r="H19" s="467"/>
      <c r="I19" s="467"/>
    </row>
    <row r="20" spans="1:9" ht="15.75">
      <c r="A20" s="812"/>
      <c r="B20" s="812" t="s">
        <v>22</v>
      </c>
      <c r="C20" s="35" t="s">
        <v>23</v>
      </c>
      <c r="D20" s="467"/>
      <c r="E20" s="467"/>
      <c r="F20" s="467"/>
      <c r="G20" s="472"/>
      <c r="H20" s="467"/>
      <c r="I20" s="467"/>
    </row>
    <row r="21" spans="1:9" ht="15.75">
      <c r="A21" s="812"/>
      <c r="B21" s="812"/>
      <c r="C21" s="512" t="s">
        <v>24</v>
      </c>
      <c r="D21" s="33">
        <v>1</v>
      </c>
      <c r="E21" s="33">
        <v>100</v>
      </c>
      <c r="F21" s="34">
        <v>40</v>
      </c>
      <c r="G21" s="155">
        <v>106.66666666666667</v>
      </c>
      <c r="H21" s="70">
        <v>100</v>
      </c>
      <c r="I21" s="37">
        <v>7.8125</v>
      </c>
    </row>
    <row r="22" spans="1:9" ht="15.75">
      <c r="A22" s="812"/>
      <c r="B22" s="812" t="s">
        <v>25</v>
      </c>
      <c r="C22" s="512" t="s">
        <v>26</v>
      </c>
      <c r="D22" s="33">
        <v>1</v>
      </c>
      <c r="E22" s="33">
        <v>200</v>
      </c>
      <c r="F22" s="34">
        <v>80</v>
      </c>
      <c r="G22" s="155">
        <v>100</v>
      </c>
      <c r="H22" s="70">
        <v>0</v>
      </c>
      <c r="I22" s="37">
        <v>100</v>
      </c>
    </row>
    <row r="23" spans="1:9" ht="15.75">
      <c r="A23" s="812"/>
      <c r="B23" s="812"/>
      <c r="C23" s="512" t="s">
        <v>27</v>
      </c>
      <c r="D23" s="33">
        <v>1</v>
      </c>
      <c r="E23" s="33">
        <v>200</v>
      </c>
      <c r="F23" s="34">
        <v>80</v>
      </c>
      <c r="G23" s="155">
        <v>102.08333333333334</v>
      </c>
      <c r="H23" s="70">
        <v>98.367346938775512</v>
      </c>
      <c r="I23" s="37">
        <v>98.367346938775512</v>
      </c>
    </row>
    <row r="24" spans="1:9" ht="15.75">
      <c r="A24" s="812"/>
      <c r="B24" s="812"/>
      <c r="C24" s="35" t="s">
        <v>149</v>
      </c>
      <c r="D24" s="467"/>
      <c r="E24" s="467"/>
      <c r="F24" s="467"/>
      <c r="G24" s="472"/>
      <c r="H24" s="467"/>
      <c r="I24" s="467"/>
    </row>
    <row r="25" spans="1:9" ht="15.75">
      <c r="A25" s="810" t="s">
        <v>147</v>
      </c>
      <c r="B25" s="810"/>
      <c r="C25" s="810"/>
      <c r="D25" s="549">
        <v>7</v>
      </c>
      <c r="E25" s="549">
        <v>1000</v>
      </c>
      <c r="F25" s="549">
        <v>400</v>
      </c>
      <c r="G25" s="555">
        <v>93.25</v>
      </c>
      <c r="H25" s="517">
        <v>55.495978552278821</v>
      </c>
      <c r="I25" s="527">
        <v>67.470956210902585</v>
      </c>
    </row>
    <row r="26" spans="1:9" ht="15.75">
      <c r="A26" s="812" t="s">
        <v>150</v>
      </c>
      <c r="B26" s="812" t="s">
        <v>29</v>
      </c>
      <c r="C26" s="35" t="s">
        <v>30</v>
      </c>
      <c r="D26" s="467"/>
      <c r="E26" s="467"/>
      <c r="F26" s="467"/>
      <c r="G26" s="472"/>
      <c r="H26" s="467"/>
      <c r="I26" s="467"/>
    </row>
    <row r="27" spans="1:9" ht="15.75">
      <c r="A27" s="812"/>
      <c r="B27" s="812"/>
      <c r="C27" s="35" t="s">
        <v>31</v>
      </c>
      <c r="D27" s="467"/>
      <c r="E27" s="467"/>
      <c r="F27" s="467"/>
      <c r="G27" s="472"/>
      <c r="H27" s="467"/>
      <c r="I27" s="467"/>
    </row>
    <row r="28" spans="1:9" ht="15.75">
      <c r="A28" s="812"/>
      <c r="B28" s="812"/>
      <c r="C28" s="512" t="s">
        <v>32</v>
      </c>
      <c r="D28" s="33">
        <v>1</v>
      </c>
      <c r="E28" s="33">
        <v>200</v>
      </c>
      <c r="F28" s="34">
        <v>80</v>
      </c>
      <c r="G28" s="155">
        <v>102.08333333333334</v>
      </c>
      <c r="H28" s="70">
        <v>94.285714285714278</v>
      </c>
      <c r="I28" s="37">
        <v>99.183673469387756</v>
      </c>
    </row>
    <row r="29" spans="1:9" ht="15.75">
      <c r="A29" s="812"/>
      <c r="B29" s="812"/>
      <c r="C29" s="512" t="s">
        <v>33</v>
      </c>
      <c r="D29" s="33">
        <v>1</v>
      </c>
      <c r="E29" s="33">
        <v>130</v>
      </c>
      <c r="F29" s="34">
        <v>40</v>
      </c>
      <c r="G29" s="155">
        <v>107.5</v>
      </c>
      <c r="H29" s="70">
        <v>51.162790697674424</v>
      </c>
      <c r="I29" s="37">
        <v>94.573643410852711</v>
      </c>
    </row>
    <row r="30" spans="1:9" ht="15.75">
      <c r="A30" s="812"/>
      <c r="B30" s="812"/>
      <c r="C30" s="35" t="s">
        <v>151</v>
      </c>
      <c r="D30" s="467"/>
      <c r="E30" s="467"/>
      <c r="F30" s="467"/>
      <c r="G30" s="472"/>
      <c r="H30" s="467"/>
      <c r="I30" s="467"/>
    </row>
    <row r="31" spans="1:9" ht="15.75">
      <c r="A31" s="812"/>
      <c r="B31" s="812" t="s">
        <v>35</v>
      </c>
      <c r="C31" s="35" t="s">
        <v>36</v>
      </c>
      <c r="D31" s="467"/>
      <c r="E31" s="467"/>
      <c r="F31" s="467"/>
      <c r="G31" s="472"/>
      <c r="H31" s="467"/>
      <c r="I31" s="467"/>
    </row>
    <row r="32" spans="1:9" ht="15.75">
      <c r="A32" s="812"/>
      <c r="B32" s="812"/>
      <c r="C32" s="512" t="s">
        <v>37</v>
      </c>
      <c r="D32" s="33">
        <v>1</v>
      </c>
      <c r="E32" s="33">
        <v>100</v>
      </c>
      <c r="F32" s="34">
        <v>40</v>
      </c>
      <c r="G32" s="155">
        <v>21.666666666666664</v>
      </c>
      <c r="H32" s="70">
        <v>34.615384615384613</v>
      </c>
      <c r="I32" s="37">
        <v>88.461538461538453</v>
      </c>
    </row>
    <row r="33" spans="1:9" ht="15.75">
      <c r="A33" s="812"/>
      <c r="B33" s="812"/>
      <c r="C33" s="35" t="s">
        <v>38</v>
      </c>
      <c r="D33" s="467"/>
      <c r="E33" s="467"/>
      <c r="F33" s="467"/>
      <c r="G33" s="472"/>
      <c r="H33" s="467"/>
      <c r="I33" s="467"/>
    </row>
    <row r="34" spans="1:9" ht="15.75">
      <c r="A34" s="812"/>
      <c r="B34" s="812"/>
      <c r="C34" s="35" t="s">
        <v>39</v>
      </c>
      <c r="D34" s="467"/>
      <c r="E34" s="467"/>
      <c r="F34" s="467"/>
      <c r="G34" s="472"/>
      <c r="H34" s="467"/>
      <c r="I34" s="467"/>
    </row>
    <row r="35" spans="1:9" ht="15.75">
      <c r="A35" s="812"/>
      <c r="B35" s="812"/>
      <c r="C35" s="35" t="s">
        <v>40</v>
      </c>
      <c r="D35" s="33">
        <v>1</v>
      </c>
      <c r="E35" s="33">
        <v>200</v>
      </c>
      <c r="F35" s="34">
        <v>80</v>
      </c>
      <c r="G35" s="155">
        <v>0</v>
      </c>
      <c r="H35" s="250">
        <v>0</v>
      </c>
      <c r="I35" s="556">
        <v>0</v>
      </c>
    </row>
    <row r="36" spans="1:9" ht="15.75">
      <c r="A36" s="812"/>
      <c r="B36" s="812"/>
      <c r="C36" s="35" t="s">
        <v>152</v>
      </c>
      <c r="D36" s="467"/>
      <c r="E36" s="467"/>
      <c r="F36" s="467"/>
      <c r="G36" s="472"/>
      <c r="H36" s="467"/>
      <c r="I36" s="467"/>
    </row>
    <row r="37" spans="1:9" ht="15" customHeight="1">
      <c r="A37" s="812"/>
      <c r="B37" s="812" t="s">
        <v>42</v>
      </c>
      <c r="C37" s="35" t="s">
        <v>43</v>
      </c>
      <c r="D37" s="467"/>
      <c r="E37" s="467"/>
      <c r="F37" s="467"/>
      <c r="G37" s="472"/>
      <c r="H37" s="467"/>
      <c r="I37" s="467"/>
    </row>
    <row r="38" spans="1:9" ht="15.75">
      <c r="A38" s="812"/>
      <c r="B38" s="812"/>
      <c r="C38" s="35" t="s">
        <v>44</v>
      </c>
      <c r="D38" s="467"/>
      <c r="E38" s="467"/>
      <c r="F38" s="467"/>
      <c r="G38" s="472"/>
      <c r="H38" s="467"/>
      <c r="I38" s="467"/>
    </row>
    <row r="39" spans="1:9" ht="15.75">
      <c r="A39" s="812"/>
      <c r="B39" s="812"/>
      <c r="C39" s="512" t="s">
        <v>153</v>
      </c>
      <c r="D39" s="33">
        <v>1</v>
      </c>
      <c r="E39" s="33">
        <v>200</v>
      </c>
      <c r="F39" s="34">
        <v>80</v>
      </c>
      <c r="G39" s="155">
        <v>0</v>
      </c>
      <c r="H39" s="70">
        <v>0</v>
      </c>
      <c r="I39" s="37">
        <v>0</v>
      </c>
    </row>
    <row r="40" spans="1:9" ht="15.75">
      <c r="A40" s="812"/>
      <c r="B40" s="812"/>
      <c r="C40" s="512" t="s">
        <v>46</v>
      </c>
      <c r="D40" s="33">
        <v>1</v>
      </c>
      <c r="E40" s="33">
        <v>130</v>
      </c>
      <c r="F40" s="34">
        <v>40</v>
      </c>
      <c r="G40" s="155">
        <v>0</v>
      </c>
      <c r="H40" s="70">
        <v>0</v>
      </c>
      <c r="I40" s="37">
        <v>0</v>
      </c>
    </row>
    <row r="41" spans="1:9" ht="15.75">
      <c r="A41" s="810" t="s">
        <v>147</v>
      </c>
      <c r="B41" s="810"/>
      <c r="C41" s="810"/>
      <c r="D41" s="549">
        <v>6</v>
      </c>
      <c r="E41" s="549">
        <v>960</v>
      </c>
      <c r="F41" s="549">
        <v>360</v>
      </c>
      <c r="G41" s="555">
        <v>37.037037037037038</v>
      </c>
      <c r="H41" s="517">
        <v>76.5</v>
      </c>
      <c r="I41" s="527">
        <v>97</v>
      </c>
    </row>
    <row r="42" spans="1:9" ht="15.75">
      <c r="A42" s="812" t="s">
        <v>154</v>
      </c>
      <c r="B42" s="812" t="s">
        <v>47</v>
      </c>
      <c r="C42" s="512" t="s">
        <v>48</v>
      </c>
      <c r="D42" s="33">
        <v>1</v>
      </c>
      <c r="E42" s="33">
        <v>130</v>
      </c>
      <c r="F42" s="34">
        <v>40</v>
      </c>
      <c r="G42" s="155">
        <v>110.00000000000001</v>
      </c>
      <c r="H42" s="70">
        <v>57.575757575757578</v>
      </c>
      <c r="I42" s="37">
        <v>0</v>
      </c>
    </row>
    <row r="43" spans="1:9" ht="15.75">
      <c r="A43" s="812"/>
      <c r="B43" s="812"/>
      <c r="C43" s="35" t="s">
        <v>49</v>
      </c>
      <c r="D43" s="467"/>
      <c r="E43" s="467"/>
      <c r="F43" s="467"/>
      <c r="G43" s="472"/>
      <c r="H43" s="467"/>
      <c r="I43" s="467"/>
    </row>
    <row r="44" spans="1:9" ht="15.75">
      <c r="A44" s="812"/>
      <c r="B44" s="812"/>
      <c r="C44" s="35" t="s">
        <v>50</v>
      </c>
      <c r="D44" s="467"/>
      <c r="E44" s="467"/>
      <c r="F44" s="467"/>
      <c r="G44" s="472"/>
      <c r="H44" s="467"/>
      <c r="I44" s="467"/>
    </row>
    <row r="45" spans="1:9" ht="15.75">
      <c r="A45" s="812"/>
      <c r="B45" s="812"/>
      <c r="C45" s="35" t="s">
        <v>51</v>
      </c>
      <c r="D45" s="467"/>
      <c r="E45" s="467"/>
      <c r="F45" s="467"/>
      <c r="G45" s="472"/>
      <c r="H45" s="467"/>
      <c r="I45" s="467"/>
    </row>
    <row r="46" spans="1:9" ht="15.75">
      <c r="A46" s="812"/>
      <c r="B46" s="812"/>
      <c r="C46" s="35" t="s">
        <v>52</v>
      </c>
      <c r="D46" s="467"/>
      <c r="E46" s="467"/>
      <c r="F46" s="467"/>
      <c r="G46" s="472"/>
      <c r="H46" s="467"/>
      <c r="I46" s="467"/>
    </row>
    <row r="47" spans="1:9" ht="15.75">
      <c r="A47" s="812"/>
      <c r="B47" s="812"/>
      <c r="C47" s="35" t="s">
        <v>53</v>
      </c>
      <c r="D47" s="467"/>
      <c r="E47" s="467"/>
      <c r="F47" s="467"/>
      <c r="G47" s="472"/>
      <c r="H47" s="467"/>
      <c r="I47" s="467"/>
    </row>
    <row r="48" spans="1:9" ht="15.75">
      <c r="A48" s="812"/>
      <c r="B48" s="812"/>
      <c r="C48" s="35" t="s">
        <v>54</v>
      </c>
      <c r="D48" s="467"/>
      <c r="E48" s="467"/>
      <c r="F48" s="467"/>
      <c r="G48" s="472"/>
      <c r="H48" s="467"/>
      <c r="I48" s="467"/>
    </row>
    <row r="49" spans="1:9" ht="15.75">
      <c r="A49" s="812"/>
      <c r="B49" s="812"/>
      <c r="C49" s="35" t="s">
        <v>155</v>
      </c>
      <c r="D49" s="467"/>
      <c r="E49" s="467"/>
      <c r="F49" s="467"/>
      <c r="G49" s="472"/>
      <c r="H49" s="467"/>
      <c r="I49" s="467"/>
    </row>
    <row r="50" spans="1:9" ht="15.75">
      <c r="A50" s="810" t="s">
        <v>147</v>
      </c>
      <c r="B50" s="810"/>
      <c r="C50" s="810"/>
      <c r="D50" s="549">
        <v>1</v>
      </c>
      <c r="E50" s="549">
        <v>130</v>
      </c>
      <c r="F50" s="549">
        <v>40</v>
      </c>
      <c r="G50" s="555">
        <v>110.00000000000001</v>
      </c>
      <c r="H50" s="517">
        <v>57.575757575757578</v>
      </c>
      <c r="I50" s="527">
        <v>0</v>
      </c>
    </row>
    <row r="51" spans="1:9" ht="15.75">
      <c r="A51" s="812" t="s">
        <v>156</v>
      </c>
      <c r="B51" s="864" t="s">
        <v>56</v>
      </c>
      <c r="C51" s="35" t="s">
        <v>57</v>
      </c>
      <c r="D51" s="30"/>
      <c r="E51" s="30"/>
      <c r="F51" s="30"/>
      <c r="G51" s="156"/>
      <c r="H51" s="30"/>
      <c r="I51" s="30"/>
    </row>
    <row r="52" spans="1:9" ht="15.75">
      <c r="A52" s="812"/>
      <c r="B52" s="865"/>
      <c r="C52" s="35" t="s">
        <v>58</v>
      </c>
      <c r="D52" s="30"/>
      <c r="E52" s="30"/>
      <c r="F52" s="30"/>
      <c r="G52" s="156"/>
      <c r="H52" s="30"/>
      <c r="I52" s="30"/>
    </row>
    <row r="53" spans="1:9" ht="15.75">
      <c r="A53" s="812"/>
      <c r="B53" s="866"/>
      <c r="C53" s="35" t="s">
        <v>157</v>
      </c>
      <c r="D53" s="30"/>
      <c r="E53" s="30"/>
      <c r="F53" s="30"/>
      <c r="G53" s="156"/>
      <c r="H53" s="30"/>
      <c r="I53" s="30"/>
    </row>
    <row r="54" spans="1:9" ht="15.75">
      <c r="A54" s="812"/>
      <c r="B54" s="812" t="s">
        <v>60</v>
      </c>
      <c r="C54" s="512" t="s">
        <v>61</v>
      </c>
      <c r="D54" s="33">
        <v>2</v>
      </c>
      <c r="E54" s="33">
        <v>200</v>
      </c>
      <c r="F54" s="34">
        <v>80</v>
      </c>
      <c r="G54" s="155">
        <v>184.16666666666669</v>
      </c>
      <c r="H54" s="70">
        <v>95.248868778280539</v>
      </c>
      <c r="I54" s="37">
        <v>90.950226244343895</v>
      </c>
    </row>
    <row r="55" spans="1:9" ht="15.75">
      <c r="A55" s="812"/>
      <c r="B55" s="812"/>
      <c r="C55" s="35" t="s">
        <v>62</v>
      </c>
      <c r="D55" s="467"/>
      <c r="E55" s="467"/>
      <c r="F55" s="467"/>
      <c r="G55" s="472"/>
      <c r="H55" s="467"/>
      <c r="I55" s="467"/>
    </row>
    <row r="56" spans="1:9" ht="15.75">
      <c r="A56" s="812"/>
      <c r="B56" s="812"/>
      <c r="C56" s="35" t="s">
        <v>63</v>
      </c>
      <c r="D56" s="467"/>
      <c r="E56" s="467"/>
      <c r="F56" s="467"/>
      <c r="G56" s="472"/>
      <c r="H56" s="467"/>
      <c r="I56" s="467"/>
    </row>
    <row r="57" spans="1:9" ht="15.75">
      <c r="A57" s="812"/>
      <c r="B57" s="812"/>
      <c r="C57" s="143" t="s">
        <v>64</v>
      </c>
      <c r="D57" s="473"/>
      <c r="E57" s="473"/>
      <c r="F57" s="407"/>
      <c r="G57" s="474"/>
      <c r="H57" s="239"/>
      <c r="I57" s="475"/>
    </row>
    <row r="58" spans="1:9" ht="15.75">
      <c r="A58" s="812"/>
      <c r="B58" s="812"/>
      <c r="C58" s="35" t="s">
        <v>65</v>
      </c>
      <c r="D58" s="467"/>
      <c r="E58" s="467"/>
      <c r="F58" s="467"/>
      <c r="G58" s="472"/>
      <c r="H58" s="467"/>
      <c r="I58" s="467"/>
    </row>
    <row r="59" spans="1:9" ht="15.75">
      <c r="A59" s="812"/>
      <c r="B59" s="812"/>
      <c r="C59" s="35" t="s">
        <v>66</v>
      </c>
      <c r="D59" s="467"/>
      <c r="E59" s="467"/>
      <c r="F59" s="467"/>
      <c r="G59" s="472"/>
      <c r="H59" s="467"/>
      <c r="I59" s="467"/>
    </row>
    <row r="60" spans="1:9" ht="15.75">
      <c r="A60" s="812"/>
      <c r="B60" s="812" t="s">
        <v>67</v>
      </c>
      <c r="C60" s="512" t="s">
        <v>68</v>
      </c>
      <c r="D60" s="33">
        <v>1</v>
      </c>
      <c r="E60" s="33">
        <v>130</v>
      </c>
      <c r="F60" s="34">
        <v>40</v>
      </c>
      <c r="G60" s="155">
        <v>105</v>
      </c>
      <c r="H60" s="70">
        <v>95.238095238095227</v>
      </c>
      <c r="I60" s="37">
        <v>95.238095238095227</v>
      </c>
    </row>
    <row r="61" spans="1:9" ht="15.75">
      <c r="A61" s="812"/>
      <c r="B61" s="812"/>
      <c r="C61" s="512" t="s">
        <v>69</v>
      </c>
      <c r="D61" s="33">
        <v>4</v>
      </c>
      <c r="E61" s="33">
        <v>430</v>
      </c>
      <c r="F61" s="34">
        <v>160</v>
      </c>
      <c r="G61" s="155">
        <v>33.541666666666664</v>
      </c>
      <c r="H61" s="70">
        <v>77.639751552795033</v>
      </c>
      <c r="I61" s="37">
        <v>100</v>
      </c>
    </row>
    <row r="62" spans="1:9" ht="15.75">
      <c r="A62" s="812"/>
      <c r="B62" s="812"/>
      <c r="C62" s="512" t="s">
        <v>70</v>
      </c>
      <c r="D62" s="33">
        <v>1</v>
      </c>
      <c r="E62" s="33">
        <v>100</v>
      </c>
      <c r="F62" s="34">
        <v>40</v>
      </c>
      <c r="G62" s="155">
        <v>47.5</v>
      </c>
      <c r="H62" s="70">
        <v>100</v>
      </c>
      <c r="I62" s="37">
        <v>100</v>
      </c>
    </row>
    <row r="63" spans="1:9" ht="15.75">
      <c r="A63" s="812"/>
      <c r="B63" s="812"/>
      <c r="C63" s="35" t="s">
        <v>158</v>
      </c>
      <c r="D63" s="467"/>
      <c r="E63" s="467"/>
      <c r="F63" s="467"/>
      <c r="G63" s="472"/>
      <c r="H63" s="467"/>
      <c r="I63" s="467"/>
    </row>
    <row r="64" spans="1:9" ht="15.75">
      <c r="A64" s="812"/>
      <c r="B64" s="812" t="s">
        <v>159</v>
      </c>
      <c r="C64" s="512" t="s">
        <v>160</v>
      </c>
      <c r="D64" s="33">
        <v>2</v>
      </c>
      <c r="E64" s="33">
        <v>200</v>
      </c>
      <c r="F64" s="34">
        <v>80</v>
      </c>
      <c r="G64" s="155">
        <v>136.25</v>
      </c>
      <c r="H64" s="70">
        <v>48.01223241590214</v>
      </c>
      <c r="I64" s="37">
        <v>8.5626911314984699</v>
      </c>
    </row>
    <row r="65" spans="1:9" ht="15.75">
      <c r="A65" s="812"/>
      <c r="B65" s="812"/>
      <c r="C65" s="512" t="s">
        <v>74</v>
      </c>
      <c r="D65" s="33">
        <v>2</v>
      </c>
      <c r="E65" s="33">
        <v>300</v>
      </c>
      <c r="F65" s="34">
        <v>120</v>
      </c>
      <c r="G65" s="155">
        <v>171.94444444444446</v>
      </c>
      <c r="H65" s="70">
        <v>72.213247172859454</v>
      </c>
      <c r="I65" s="37">
        <v>13.408723747980615</v>
      </c>
    </row>
    <row r="66" spans="1:9" ht="15.75">
      <c r="A66" s="812"/>
      <c r="B66" s="812"/>
      <c r="C66" s="512" t="s">
        <v>161</v>
      </c>
      <c r="D66" s="467"/>
      <c r="E66" s="467"/>
      <c r="F66" s="467"/>
      <c r="G66" s="472"/>
      <c r="H66" s="467"/>
      <c r="I66" s="467"/>
    </row>
    <row r="67" spans="1:9" ht="15.75">
      <c r="A67" s="810" t="s">
        <v>147</v>
      </c>
      <c r="B67" s="810"/>
      <c r="C67" s="810"/>
      <c r="D67" s="549">
        <v>13</v>
      </c>
      <c r="E67" s="549">
        <v>1760</v>
      </c>
      <c r="F67" s="549">
        <v>680</v>
      </c>
      <c r="G67" s="555">
        <v>84.901960784313729</v>
      </c>
      <c r="H67" s="517">
        <v>76.616628175519637</v>
      </c>
      <c r="I67" s="527">
        <v>49.133949191685907</v>
      </c>
    </row>
    <row r="68" spans="1:9" ht="15.75">
      <c r="A68" s="812" t="s">
        <v>162</v>
      </c>
      <c r="B68" s="515" t="s">
        <v>163</v>
      </c>
      <c r="C68" s="512" t="s">
        <v>164</v>
      </c>
      <c r="D68" s="33">
        <v>2</v>
      </c>
      <c r="E68" s="33">
        <v>300</v>
      </c>
      <c r="F68" s="34">
        <v>120</v>
      </c>
      <c r="G68" s="155">
        <v>25.416666666666664</v>
      </c>
      <c r="H68" s="70">
        <v>32.786885245901637</v>
      </c>
      <c r="I68" s="37">
        <v>101.63934426229508</v>
      </c>
    </row>
    <row r="69" spans="1:9" ht="15.75">
      <c r="A69" s="812"/>
      <c r="B69" s="812" t="s">
        <v>78</v>
      </c>
      <c r="C69" s="512" t="s">
        <v>165</v>
      </c>
      <c r="D69" s="33">
        <v>3</v>
      </c>
      <c r="E69" s="33">
        <v>400</v>
      </c>
      <c r="F69" s="34">
        <v>160</v>
      </c>
      <c r="G69" s="155">
        <v>62.187499999999993</v>
      </c>
      <c r="H69" s="70">
        <v>79.899497487437188</v>
      </c>
      <c r="I69" s="37">
        <v>97.989949748743726</v>
      </c>
    </row>
    <row r="70" spans="1:9" ht="15.75">
      <c r="A70" s="812"/>
      <c r="B70" s="812"/>
      <c r="C70" s="512" t="s">
        <v>80</v>
      </c>
      <c r="D70" s="33">
        <v>3</v>
      </c>
      <c r="E70" s="33">
        <v>400</v>
      </c>
      <c r="F70" s="34">
        <v>160</v>
      </c>
      <c r="G70" s="155">
        <v>60.624999999999993</v>
      </c>
      <c r="H70" s="70">
        <v>64.432989690721655</v>
      </c>
      <c r="I70" s="37">
        <v>88.144329896907209</v>
      </c>
    </row>
    <row r="71" spans="1:9" ht="15.75">
      <c r="A71" s="812"/>
      <c r="B71" s="812" t="s">
        <v>81</v>
      </c>
      <c r="C71" s="35" t="s">
        <v>82</v>
      </c>
      <c r="D71" s="467"/>
      <c r="E71" s="467"/>
      <c r="F71" s="467"/>
      <c r="G71" s="472"/>
      <c r="H71" s="467"/>
      <c r="I71" s="467"/>
    </row>
    <row r="72" spans="1:9" ht="15.75">
      <c r="A72" s="812"/>
      <c r="B72" s="812"/>
      <c r="C72" s="512" t="s">
        <v>83</v>
      </c>
      <c r="D72" s="33">
        <v>2</v>
      </c>
      <c r="E72" s="33">
        <v>200</v>
      </c>
      <c r="F72" s="34">
        <v>80</v>
      </c>
      <c r="G72" s="155">
        <v>96.25</v>
      </c>
      <c r="H72" s="70">
        <v>53.246753246753244</v>
      </c>
      <c r="I72" s="37">
        <v>76.623376623376629</v>
      </c>
    </row>
    <row r="73" spans="1:9" ht="15.75">
      <c r="A73" s="812"/>
      <c r="B73" s="812" t="s">
        <v>84</v>
      </c>
      <c r="C73" s="512" t="s">
        <v>85</v>
      </c>
      <c r="D73" s="33">
        <v>1</v>
      </c>
      <c r="E73" s="33">
        <v>100</v>
      </c>
      <c r="F73" s="34">
        <v>40</v>
      </c>
      <c r="G73" s="155">
        <v>77.5</v>
      </c>
      <c r="H73" s="70">
        <v>116.12903225806453</v>
      </c>
      <c r="I73" s="37">
        <v>80.645161290322577</v>
      </c>
    </row>
    <row r="74" spans="1:9" ht="15.75">
      <c r="A74" s="812"/>
      <c r="B74" s="812"/>
      <c r="C74" s="512" t="s">
        <v>86</v>
      </c>
      <c r="D74" s="33">
        <v>5</v>
      </c>
      <c r="E74" s="33">
        <v>600</v>
      </c>
      <c r="F74" s="34">
        <v>240</v>
      </c>
      <c r="G74" s="155">
        <v>70.1388888888889</v>
      </c>
      <c r="H74" s="70">
        <v>29.702970297029701</v>
      </c>
      <c r="I74" s="37">
        <v>95.445544554455438</v>
      </c>
    </row>
    <row r="75" spans="1:9" ht="15.75">
      <c r="A75" s="812"/>
      <c r="B75" s="812" t="s">
        <v>87</v>
      </c>
      <c r="C75" s="512" t="s">
        <v>88</v>
      </c>
      <c r="D75" s="33">
        <v>2</v>
      </c>
      <c r="E75" s="33">
        <v>200</v>
      </c>
      <c r="F75" s="34">
        <v>80</v>
      </c>
      <c r="G75" s="155">
        <v>121.66666666666666</v>
      </c>
      <c r="H75" s="70">
        <v>79.109589041095902</v>
      </c>
      <c r="I75" s="37">
        <v>100.68493150684932</v>
      </c>
    </row>
    <row r="76" spans="1:9" ht="15.75">
      <c r="A76" s="812"/>
      <c r="B76" s="812"/>
      <c r="C76" s="512" t="s">
        <v>89</v>
      </c>
      <c r="D76" s="33">
        <v>5</v>
      </c>
      <c r="E76" s="33">
        <v>530</v>
      </c>
      <c r="F76" s="34">
        <v>200</v>
      </c>
      <c r="G76" s="155">
        <v>132</v>
      </c>
      <c r="H76" s="70">
        <v>90.151515151515156</v>
      </c>
      <c r="I76" s="37">
        <v>73.106060606060609</v>
      </c>
    </row>
    <row r="77" spans="1:9" ht="15.75">
      <c r="A77" s="812"/>
      <c r="B77" s="812"/>
      <c r="C77" s="512" t="s">
        <v>90</v>
      </c>
      <c r="D77" s="33">
        <v>1</v>
      </c>
      <c r="E77" s="33">
        <v>200</v>
      </c>
      <c r="F77" s="34">
        <v>80</v>
      </c>
      <c r="G77" s="155">
        <v>94.166666666666671</v>
      </c>
      <c r="H77" s="70">
        <v>28.318584070796462</v>
      </c>
      <c r="I77" s="37">
        <v>92.920353982300881</v>
      </c>
    </row>
    <row r="78" spans="1:9" ht="15.75">
      <c r="A78" s="812"/>
      <c r="B78" s="812"/>
      <c r="C78" s="35" t="s">
        <v>166</v>
      </c>
      <c r="D78" s="467"/>
      <c r="E78" s="467"/>
      <c r="F78" s="467"/>
      <c r="G78" s="472"/>
      <c r="H78" s="467"/>
      <c r="I78" s="467"/>
    </row>
    <row r="79" spans="1:9" ht="15.75">
      <c r="A79" s="812"/>
      <c r="B79" s="812" t="s">
        <v>167</v>
      </c>
      <c r="C79" s="512" t="s">
        <v>93</v>
      </c>
      <c r="D79" s="33">
        <v>1</v>
      </c>
      <c r="E79" s="33">
        <v>100</v>
      </c>
      <c r="F79" s="34">
        <v>40</v>
      </c>
      <c r="G79" s="155">
        <v>119.16666666666667</v>
      </c>
      <c r="H79" s="70">
        <v>38.461538461538467</v>
      </c>
      <c r="I79" s="37">
        <v>100</v>
      </c>
    </row>
    <row r="80" spans="1:9" ht="15.75">
      <c r="A80" s="812"/>
      <c r="B80" s="812"/>
      <c r="C80" s="35" t="s">
        <v>168</v>
      </c>
      <c r="D80" s="467"/>
      <c r="E80" s="467"/>
      <c r="F80" s="467"/>
      <c r="G80" s="472"/>
      <c r="H80" s="467"/>
      <c r="I80" s="467"/>
    </row>
    <row r="81" spans="1:9" ht="15.75">
      <c r="A81" s="812"/>
      <c r="B81" s="812"/>
      <c r="C81" s="512" t="s">
        <v>169</v>
      </c>
      <c r="D81" s="33">
        <v>1</v>
      </c>
      <c r="E81" s="33">
        <v>100</v>
      </c>
      <c r="F81" s="34">
        <v>40</v>
      </c>
      <c r="G81" s="155">
        <v>103.33333333333334</v>
      </c>
      <c r="H81" s="70">
        <v>9.67741935483871</v>
      </c>
      <c r="I81" s="37">
        <v>94.354838709677423</v>
      </c>
    </row>
    <row r="82" spans="1:9" ht="15.75">
      <c r="A82" s="812"/>
      <c r="B82" s="812" t="s">
        <v>170</v>
      </c>
      <c r="C82" s="512" t="s">
        <v>171</v>
      </c>
      <c r="D82" s="33">
        <v>3</v>
      </c>
      <c r="E82" s="33">
        <v>400</v>
      </c>
      <c r="F82" s="34">
        <v>160</v>
      </c>
      <c r="G82" s="155">
        <v>125.62500000000001</v>
      </c>
      <c r="H82" s="70">
        <v>52.736318407960205</v>
      </c>
      <c r="I82" s="37">
        <v>78.938640132669974</v>
      </c>
    </row>
    <row r="83" spans="1:9" ht="15.75">
      <c r="A83" s="812"/>
      <c r="B83" s="812"/>
      <c r="C83" s="512" t="s">
        <v>172</v>
      </c>
      <c r="D83" s="33">
        <v>1</v>
      </c>
      <c r="E83" s="33">
        <v>100</v>
      </c>
      <c r="F83" s="34">
        <v>40</v>
      </c>
      <c r="G83" s="155">
        <v>197.5</v>
      </c>
      <c r="H83" s="70">
        <v>16.455696202531644</v>
      </c>
      <c r="I83" s="37">
        <v>96.202531645569621</v>
      </c>
    </row>
    <row r="84" spans="1:9" ht="15.75">
      <c r="A84" s="812"/>
      <c r="B84" s="812"/>
      <c r="C84" s="512" t="s">
        <v>173</v>
      </c>
      <c r="D84" s="33">
        <v>2</v>
      </c>
      <c r="E84" s="33">
        <v>300</v>
      </c>
      <c r="F84" s="34">
        <v>120</v>
      </c>
      <c r="G84" s="155">
        <v>104.16666666666667</v>
      </c>
      <c r="H84" s="70">
        <v>58.4</v>
      </c>
      <c r="I84" s="37">
        <v>73.866666666666674</v>
      </c>
    </row>
    <row r="85" spans="1:9" ht="15.75">
      <c r="A85" s="810" t="s">
        <v>147</v>
      </c>
      <c r="B85" s="810"/>
      <c r="C85" s="810"/>
      <c r="D85" s="549">
        <v>32</v>
      </c>
      <c r="E85" s="549">
        <v>3930</v>
      </c>
      <c r="F85" s="549">
        <v>1560</v>
      </c>
      <c r="G85" s="555">
        <v>87.072649572649567</v>
      </c>
      <c r="H85" s="517">
        <v>57.349693251533736</v>
      </c>
      <c r="I85" s="527">
        <v>85.546012269938657</v>
      </c>
    </row>
    <row r="86" spans="1:9" ht="15.75">
      <c r="A86" s="812" t="s">
        <v>174</v>
      </c>
      <c r="B86" s="812" t="s">
        <v>100</v>
      </c>
      <c r="C86" s="35" t="s">
        <v>101</v>
      </c>
      <c r="D86" s="467"/>
      <c r="E86" s="467"/>
      <c r="F86" s="467"/>
      <c r="G86" s="472"/>
      <c r="H86" s="467"/>
      <c r="I86" s="467"/>
    </row>
    <row r="87" spans="1:9" ht="15.75">
      <c r="A87" s="812"/>
      <c r="B87" s="812"/>
      <c r="C87" s="35" t="s">
        <v>102</v>
      </c>
      <c r="D87" s="467"/>
      <c r="E87" s="467"/>
      <c r="F87" s="467"/>
      <c r="G87" s="472"/>
      <c r="H87" s="467"/>
      <c r="I87" s="467"/>
    </row>
    <row r="88" spans="1:9" ht="15.75">
      <c r="A88" s="812"/>
      <c r="B88" s="812"/>
      <c r="C88" s="512" t="s">
        <v>103</v>
      </c>
      <c r="D88" s="14">
        <v>1</v>
      </c>
      <c r="E88" s="14">
        <v>100</v>
      </c>
      <c r="F88" s="284">
        <v>40</v>
      </c>
      <c r="G88" s="157">
        <v>114.99999999999999</v>
      </c>
      <c r="H88" s="70">
        <v>86.956521739130437</v>
      </c>
      <c r="I88" s="37">
        <v>86.956521739130437</v>
      </c>
    </row>
    <row r="89" spans="1:9" ht="15.75">
      <c r="A89" s="812"/>
      <c r="B89" s="515" t="s">
        <v>104</v>
      </c>
      <c r="C89" s="512" t="s">
        <v>105</v>
      </c>
      <c r="D89" s="18">
        <v>1</v>
      </c>
      <c r="E89" s="18">
        <v>100</v>
      </c>
      <c r="F89" s="18">
        <v>40</v>
      </c>
      <c r="G89" s="457">
        <v>216.66666666666669</v>
      </c>
      <c r="H89" s="18">
        <v>1.9230769230769231</v>
      </c>
      <c r="I89" s="18">
        <v>0.76923076923076927</v>
      </c>
    </row>
    <row r="90" spans="1:9" ht="15.75">
      <c r="A90" s="812"/>
      <c r="B90" s="812" t="s">
        <v>175</v>
      </c>
      <c r="C90" s="35" t="s">
        <v>107</v>
      </c>
      <c r="D90" s="467"/>
      <c r="E90" s="467"/>
      <c r="F90" s="467"/>
      <c r="G90" s="472"/>
      <c r="H90" s="467"/>
      <c r="I90" s="467"/>
    </row>
    <row r="91" spans="1:9" ht="15.75">
      <c r="A91" s="812"/>
      <c r="B91" s="812"/>
      <c r="C91" s="512" t="s">
        <v>108</v>
      </c>
      <c r="D91" s="33">
        <v>3</v>
      </c>
      <c r="E91" s="33">
        <v>400</v>
      </c>
      <c r="F91" s="33">
        <v>120</v>
      </c>
      <c r="G91" s="155">
        <v>82.222222222222229</v>
      </c>
      <c r="H91" s="70">
        <v>33.108108108108105</v>
      </c>
      <c r="I91" s="37">
        <v>92.905405405405403</v>
      </c>
    </row>
    <row r="92" spans="1:9" ht="15.75">
      <c r="A92" s="812"/>
      <c r="B92" s="812"/>
      <c r="C92" s="512" t="s">
        <v>176</v>
      </c>
      <c r="D92" s="33">
        <v>1</v>
      </c>
      <c r="E92" s="33">
        <v>100</v>
      </c>
      <c r="F92" s="34">
        <v>40</v>
      </c>
      <c r="G92" s="155">
        <v>179.16666666666669</v>
      </c>
      <c r="H92" s="70">
        <v>32.093023255813954</v>
      </c>
      <c r="I92" s="37">
        <v>90.697674418604649</v>
      </c>
    </row>
    <row r="93" spans="1:9" ht="15.75">
      <c r="A93" s="810" t="s">
        <v>147</v>
      </c>
      <c r="B93" s="810"/>
      <c r="C93" s="810"/>
      <c r="D93" s="549">
        <v>6</v>
      </c>
      <c r="E93" s="549">
        <v>700</v>
      </c>
      <c r="F93" s="549">
        <v>240</v>
      </c>
      <c r="G93" s="555">
        <v>126.25</v>
      </c>
      <c r="H93" s="517">
        <v>32.123212321232124</v>
      </c>
      <c r="I93" s="527">
        <v>65.126512651265116</v>
      </c>
    </row>
    <row r="94" spans="1:9" ht="15.75">
      <c r="A94" s="812" t="s">
        <v>177</v>
      </c>
      <c r="B94" s="812" t="s">
        <v>110</v>
      </c>
      <c r="C94" s="512" t="s">
        <v>111</v>
      </c>
      <c r="D94" s="33">
        <v>4</v>
      </c>
      <c r="E94" s="33">
        <v>400</v>
      </c>
      <c r="F94" s="34">
        <v>160</v>
      </c>
      <c r="G94" s="155">
        <v>97.5</v>
      </c>
      <c r="H94" s="70">
        <v>100.64102564102564</v>
      </c>
      <c r="I94" s="37">
        <v>36.324786324786324</v>
      </c>
    </row>
    <row r="95" spans="1:9" ht="15.75">
      <c r="A95" s="812"/>
      <c r="B95" s="812"/>
      <c r="C95" s="512" t="s">
        <v>112</v>
      </c>
      <c r="D95" s="33">
        <v>2</v>
      </c>
      <c r="E95" s="33">
        <v>300</v>
      </c>
      <c r="F95" s="34">
        <v>120</v>
      </c>
      <c r="G95" s="155">
        <v>93.333333333333329</v>
      </c>
      <c r="H95" s="70">
        <v>93.75</v>
      </c>
      <c r="I95" s="37">
        <v>80.357142857142861</v>
      </c>
    </row>
    <row r="96" spans="1:9" ht="15.75">
      <c r="A96" s="812"/>
      <c r="B96" s="812"/>
      <c r="C96" s="35" t="s">
        <v>178</v>
      </c>
      <c r="D96" s="467"/>
      <c r="E96" s="467"/>
      <c r="F96" s="467"/>
      <c r="G96" s="472"/>
      <c r="H96" s="467"/>
      <c r="I96" s="467"/>
    </row>
    <row r="97" spans="1:11" ht="15.75">
      <c r="A97" s="812"/>
      <c r="B97" s="812" t="s">
        <v>114</v>
      </c>
      <c r="C97" s="512" t="s">
        <v>179</v>
      </c>
      <c r="D97" s="33">
        <v>2</v>
      </c>
      <c r="E97" s="33">
        <v>500</v>
      </c>
      <c r="F97" s="34">
        <v>200</v>
      </c>
      <c r="G97" s="155">
        <v>29.833333333333336</v>
      </c>
      <c r="H97" s="70">
        <v>30.16759776536313</v>
      </c>
      <c r="I97" s="37">
        <v>99.441340782122893</v>
      </c>
    </row>
    <row r="98" spans="1:11" ht="15.75">
      <c r="A98" s="812"/>
      <c r="B98" s="812"/>
      <c r="C98" s="512" t="s">
        <v>116</v>
      </c>
      <c r="D98" s="33">
        <v>1</v>
      </c>
      <c r="E98" s="33">
        <v>100</v>
      </c>
      <c r="F98" s="34">
        <v>40</v>
      </c>
      <c r="G98" s="155">
        <v>82.5</v>
      </c>
      <c r="H98" s="70">
        <v>18.181818181818183</v>
      </c>
      <c r="I98" s="37">
        <v>0</v>
      </c>
    </row>
    <row r="99" spans="1:11" ht="15.75">
      <c r="A99" s="812"/>
      <c r="B99" s="812"/>
      <c r="C99" s="35" t="s">
        <v>117</v>
      </c>
      <c r="D99" s="467"/>
      <c r="E99" s="467"/>
      <c r="F99" s="467"/>
      <c r="G99" s="472"/>
      <c r="H99" s="467"/>
      <c r="I99" s="467"/>
    </row>
    <row r="100" spans="1:11" ht="15.75">
      <c r="A100" s="812"/>
      <c r="B100" s="812" t="s">
        <v>180</v>
      </c>
      <c r="C100" s="512" t="s">
        <v>181</v>
      </c>
      <c r="D100" s="33">
        <v>4</v>
      </c>
      <c r="E100" s="33">
        <v>700</v>
      </c>
      <c r="F100" s="34">
        <v>280</v>
      </c>
      <c r="G100" s="155">
        <v>45.238095238095241</v>
      </c>
      <c r="H100" s="70">
        <v>36.578947368421055</v>
      </c>
      <c r="I100" s="37">
        <v>97.368421052631575</v>
      </c>
    </row>
    <row r="101" spans="1:11" ht="15.75">
      <c r="A101" s="812"/>
      <c r="B101" s="812"/>
      <c r="C101" s="512" t="s">
        <v>120</v>
      </c>
      <c r="D101" s="33">
        <v>2</v>
      </c>
      <c r="E101" s="33">
        <v>300</v>
      </c>
      <c r="F101" s="34">
        <v>120</v>
      </c>
      <c r="G101" s="155">
        <v>70.277777777777771</v>
      </c>
      <c r="H101" s="70">
        <v>53.359683794466406</v>
      </c>
      <c r="I101" s="37">
        <v>100.79051383399209</v>
      </c>
    </row>
    <row r="102" spans="1:11" ht="15.75">
      <c r="A102" s="812"/>
      <c r="B102" s="812" t="s">
        <v>121</v>
      </c>
      <c r="C102" s="512" t="s">
        <v>182</v>
      </c>
      <c r="D102" s="33">
        <v>6</v>
      </c>
      <c r="E102" s="33">
        <v>600</v>
      </c>
      <c r="F102" s="34">
        <v>240</v>
      </c>
      <c r="G102" s="155">
        <v>22.222222222222225</v>
      </c>
      <c r="H102" s="70">
        <v>125.62500000000001</v>
      </c>
      <c r="I102" s="37">
        <v>99.375</v>
      </c>
    </row>
    <row r="103" spans="1:11" ht="15.75">
      <c r="A103" s="812"/>
      <c r="B103" s="812"/>
      <c r="C103" s="512" t="s">
        <v>183</v>
      </c>
      <c r="D103" s="33">
        <v>6</v>
      </c>
      <c r="E103" s="33">
        <v>630</v>
      </c>
      <c r="F103" s="34">
        <v>240</v>
      </c>
      <c r="G103" s="155">
        <v>22.638888888888889</v>
      </c>
      <c r="H103" s="70">
        <v>63.803680981595093</v>
      </c>
      <c r="I103" s="37">
        <v>71.779141104294482</v>
      </c>
    </row>
    <row r="104" spans="1:11" ht="15.75">
      <c r="A104" s="812"/>
      <c r="B104" s="812" t="s">
        <v>124</v>
      </c>
      <c r="C104" s="35" t="s">
        <v>125</v>
      </c>
      <c r="D104" s="467"/>
      <c r="E104" s="467"/>
      <c r="F104" s="467"/>
      <c r="G104" s="472"/>
      <c r="H104" s="467"/>
      <c r="I104" s="467"/>
    </row>
    <row r="105" spans="1:11" ht="15.75">
      <c r="A105" s="812"/>
      <c r="B105" s="812"/>
      <c r="C105" s="512" t="s">
        <v>126</v>
      </c>
      <c r="D105" s="33">
        <v>1</v>
      </c>
      <c r="E105" s="33">
        <v>100</v>
      </c>
      <c r="F105" s="34">
        <v>40</v>
      </c>
      <c r="G105" s="155">
        <v>740</v>
      </c>
      <c r="H105" s="70">
        <v>23.873873873873876</v>
      </c>
      <c r="I105" s="37">
        <v>13.513513513513514</v>
      </c>
    </row>
    <row r="106" spans="1:11" ht="15.75">
      <c r="A106" s="812"/>
      <c r="B106" s="812" t="s">
        <v>127</v>
      </c>
      <c r="C106" s="35" t="s">
        <v>128</v>
      </c>
      <c r="D106" s="407"/>
      <c r="E106" s="407"/>
      <c r="F106" s="407"/>
      <c r="G106" s="239"/>
      <c r="H106" s="239"/>
      <c r="I106" s="467"/>
    </row>
    <row r="107" spans="1:11" ht="15.75">
      <c r="A107" s="812"/>
      <c r="B107" s="812"/>
      <c r="C107" s="512" t="s">
        <v>129</v>
      </c>
      <c r="D107" s="33">
        <v>1</v>
      </c>
      <c r="E107" s="33">
        <v>100</v>
      </c>
      <c r="F107" s="34">
        <v>40</v>
      </c>
      <c r="G107" s="155">
        <v>225</v>
      </c>
      <c r="H107" s="70">
        <v>22.222222222222221</v>
      </c>
      <c r="I107" s="37">
        <v>30</v>
      </c>
    </row>
    <row r="108" spans="1:11" ht="15.75">
      <c r="A108" s="812"/>
      <c r="B108" s="812"/>
      <c r="C108" s="35" t="s">
        <v>184</v>
      </c>
      <c r="D108" s="467"/>
      <c r="E108" s="467"/>
      <c r="F108" s="467"/>
      <c r="G108" s="472"/>
      <c r="H108" s="467"/>
      <c r="I108" s="467"/>
    </row>
    <row r="109" spans="1:11" ht="15.75">
      <c r="A109" s="810" t="s">
        <v>147</v>
      </c>
      <c r="B109" s="810"/>
      <c r="C109" s="810"/>
      <c r="D109" s="549">
        <v>29</v>
      </c>
      <c r="E109" s="549">
        <v>3730</v>
      </c>
      <c r="F109" s="549">
        <v>1480</v>
      </c>
      <c r="G109" s="555">
        <v>71.981981981981974</v>
      </c>
      <c r="H109" s="517">
        <v>53.47309136420526</v>
      </c>
      <c r="I109" s="527">
        <v>53.817271589486857</v>
      </c>
    </row>
    <row r="110" spans="1:11" ht="15.75">
      <c r="A110" s="810" t="s">
        <v>185</v>
      </c>
      <c r="B110" s="810"/>
      <c r="C110" s="810"/>
      <c r="D110" s="549">
        <v>97</v>
      </c>
      <c r="E110" s="549">
        <v>12810</v>
      </c>
      <c r="F110" s="549">
        <v>5000</v>
      </c>
      <c r="G110" s="555">
        <v>84.373333333333349</v>
      </c>
      <c r="H110" s="517">
        <v>60.09797724399494</v>
      </c>
      <c r="I110" s="527">
        <v>65.715865992414663</v>
      </c>
      <c r="J110" s="66"/>
    </row>
    <row r="111" spans="1:11">
      <c r="A111" s="71" t="s">
        <v>186</v>
      </c>
      <c r="B111" s="872" t="s">
        <v>386</v>
      </c>
      <c r="C111" s="867"/>
      <c r="D111" s="867"/>
      <c r="E111" s="867"/>
      <c r="F111" s="867"/>
      <c r="G111" s="867"/>
      <c r="H111" s="867"/>
      <c r="I111" s="867"/>
      <c r="J111" s="67"/>
    </row>
    <row r="112" spans="1:11">
      <c r="A112" s="60" t="s">
        <v>187</v>
      </c>
      <c r="B112" s="873" t="s">
        <v>188</v>
      </c>
      <c r="C112" s="868"/>
      <c r="D112" s="868"/>
      <c r="E112" s="868"/>
      <c r="F112" s="868"/>
      <c r="G112" s="868"/>
      <c r="H112" s="868"/>
      <c r="I112" s="868"/>
      <c r="J112" s="68"/>
      <c r="K112" s="69"/>
    </row>
    <row r="113" spans="8:10">
      <c r="H113" s="4"/>
      <c r="I113" s="4"/>
      <c r="J113" s="4"/>
    </row>
  </sheetData>
  <mergeCells count="59"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51:A66"/>
    <mergeCell ref="B51:B53"/>
    <mergeCell ref="B54:B59"/>
    <mergeCell ref="B60:B63"/>
    <mergeCell ref="B64:B66"/>
    <mergeCell ref="A110:C110"/>
    <mergeCell ref="B111:I111"/>
    <mergeCell ref="B112:I112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1:I1"/>
    <mergeCell ref="A2:I2"/>
    <mergeCell ref="B104:B105"/>
    <mergeCell ref="B106:B108"/>
    <mergeCell ref="A109:C109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V114"/>
  <sheetViews>
    <sheetView zoomScale="75" zoomScaleNormal="75" workbookViewId="0">
      <pane ySplit="5" topLeftCell="A90" activePane="bottomLeft" state="frozenSplit"/>
      <selection pane="bottomLeft" activeCell="M9" sqref="M9"/>
    </sheetView>
  </sheetViews>
  <sheetFormatPr defaultRowHeight="15"/>
  <cols>
    <col min="1" max="1" width="17.7109375" customWidth="1"/>
    <col min="2" max="2" width="26" customWidth="1"/>
    <col min="3" max="3" width="33" customWidth="1"/>
    <col min="4" max="4" width="13.7109375" hidden="1" customWidth="1"/>
    <col min="5" max="5" width="10.42578125" customWidth="1"/>
    <col min="6" max="6" width="12.7109375" customWidth="1"/>
    <col min="7" max="7" width="13.42578125" customWidth="1"/>
    <col min="8" max="8" width="22.28515625" customWidth="1"/>
    <col min="9" max="9" width="23.5703125" customWidth="1"/>
  </cols>
  <sheetData>
    <row r="1" spans="1:22" s="41" customFormat="1" ht="20.100000000000001" customHeight="1">
      <c r="A1" s="885" t="s">
        <v>384</v>
      </c>
      <c r="B1" s="885"/>
      <c r="C1" s="885"/>
      <c r="D1" s="885"/>
      <c r="E1" s="885"/>
      <c r="F1" s="885"/>
      <c r="G1" s="885"/>
      <c r="H1" s="885"/>
      <c r="I1" s="885"/>
    </row>
    <row r="2" spans="1:22" s="41" customFormat="1" ht="24.95" customHeight="1">
      <c r="A2" s="885" t="s">
        <v>195</v>
      </c>
      <c r="B2" s="885"/>
      <c r="C2" s="885"/>
      <c r="D2" s="885"/>
      <c r="E2" s="885"/>
      <c r="F2" s="885"/>
      <c r="G2" s="885"/>
      <c r="H2" s="885"/>
      <c r="I2" s="885"/>
    </row>
    <row r="3" spans="1:22" ht="21.75" customHeight="1">
      <c r="A3" s="861" t="s">
        <v>141</v>
      </c>
      <c r="B3" s="859" t="s">
        <v>1</v>
      </c>
      <c r="C3" s="860" t="s">
        <v>2</v>
      </c>
      <c r="D3" s="557"/>
      <c r="E3" s="860" t="s">
        <v>194</v>
      </c>
      <c r="F3" s="860" t="s">
        <v>133</v>
      </c>
      <c r="G3" s="847" t="s">
        <v>191</v>
      </c>
      <c r="H3" s="847" t="s">
        <v>255</v>
      </c>
      <c r="I3" s="847" t="s">
        <v>254</v>
      </c>
    </row>
    <row r="4" spans="1:22" ht="21.75" customHeight="1">
      <c r="A4" s="861"/>
      <c r="B4" s="859"/>
      <c r="C4" s="860"/>
      <c r="D4" s="557" t="s">
        <v>192</v>
      </c>
      <c r="E4" s="860"/>
      <c r="F4" s="860"/>
      <c r="G4" s="847"/>
      <c r="H4" s="847"/>
      <c r="I4" s="847"/>
      <c r="J4" s="883"/>
      <c r="K4" s="884"/>
      <c r="L4" s="884"/>
      <c r="M4" s="884"/>
      <c r="N4" s="884"/>
      <c r="O4" s="884"/>
      <c r="P4" s="884"/>
      <c r="Q4" s="884"/>
      <c r="R4" s="11"/>
      <c r="S4" s="884"/>
      <c r="T4" s="884"/>
      <c r="U4" s="884"/>
      <c r="V4" s="884"/>
    </row>
    <row r="5" spans="1:22" ht="67.5" customHeight="1">
      <c r="A5" s="861"/>
      <c r="B5" s="859"/>
      <c r="C5" s="860"/>
      <c r="D5" s="558" t="s">
        <v>193</v>
      </c>
      <c r="E5" s="860"/>
      <c r="F5" s="860"/>
      <c r="G5" s="847"/>
      <c r="H5" s="847"/>
      <c r="I5" s="847"/>
    </row>
    <row r="6" spans="1:22" ht="19.5" customHeight="1">
      <c r="A6" s="812" t="s">
        <v>143</v>
      </c>
      <c r="B6" s="807" t="s">
        <v>4</v>
      </c>
      <c r="C6" s="512" t="s">
        <v>5</v>
      </c>
      <c r="D6" s="44"/>
      <c r="E6" s="15">
        <v>1</v>
      </c>
      <c r="F6" s="15">
        <v>1000</v>
      </c>
      <c r="G6" s="48">
        <v>1.0066666666666666</v>
      </c>
      <c r="H6" s="28">
        <v>3.8505747126436782</v>
      </c>
      <c r="I6" s="49">
        <v>0.2857615894039735</v>
      </c>
    </row>
    <row r="7" spans="1:22" ht="19.5" customHeight="1">
      <c r="A7" s="812"/>
      <c r="B7" s="807"/>
      <c r="C7" s="512" t="s">
        <v>6</v>
      </c>
      <c r="D7" s="50"/>
      <c r="E7" s="15">
        <v>1</v>
      </c>
      <c r="F7" s="15">
        <v>1000</v>
      </c>
      <c r="G7" s="48">
        <v>1.0066666666666666</v>
      </c>
      <c r="H7" s="28">
        <v>7.2976190476190474</v>
      </c>
      <c r="I7" s="49">
        <v>2.8807947019867549E-2</v>
      </c>
    </row>
    <row r="8" spans="1:22" ht="19.5" customHeight="1">
      <c r="A8" s="812"/>
      <c r="B8" s="807" t="s">
        <v>7</v>
      </c>
      <c r="C8" s="512" t="s">
        <v>8</v>
      </c>
      <c r="D8" s="50"/>
      <c r="E8" s="43">
        <v>1</v>
      </c>
      <c r="F8" s="43">
        <v>1000</v>
      </c>
      <c r="G8" s="48">
        <v>0</v>
      </c>
      <c r="H8" s="28" t="e">
        <v>#DIV/0!</v>
      </c>
      <c r="I8" s="49" t="e">
        <v>#DIV/0!</v>
      </c>
    </row>
    <row r="9" spans="1:22" ht="19.5" customHeight="1">
      <c r="A9" s="812"/>
      <c r="B9" s="807"/>
      <c r="C9" s="458" t="s">
        <v>9</v>
      </c>
      <c r="D9" s="42"/>
      <c r="E9" s="467"/>
      <c r="F9" s="467"/>
      <c r="G9" s="467"/>
      <c r="H9" s="467"/>
      <c r="I9" s="467"/>
    </row>
    <row r="10" spans="1:22" ht="19.5" customHeight="1">
      <c r="A10" s="812"/>
      <c r="B10" s="807"/>
      <c r="C10" s="458" t="s">
        <v>10</v>
      </c>
      <c r="D10" s="44"/>
      <c r="E10" s="467"/>
      <c r="F10" s="467"/>
      <c r="G10" s="467"/>
      <c r="H10" s="467"/>
      <c r="I10" s="467"/>
    </row>
    <row r="11" spans="1:22" ht="19.5" customHeight="1">
      <c r="A11" s="812"/>
      <c r="B11" s="807" t="s">
        <v>11</v>
      </c>
      <c r="C11" s="458" t="s">
        <v>12</v>
      </c>
      <c r="D11" s="50"/>
      <c r="E11" s="467"/>
      <c r="F11" s="467"/>
      <c r="G11" s="467"/>
      <c r="H11" s="467"/>
      <c r="I11" s="467"/>
    </row>
    <row r="12" spans="1:22" ht="19.5" customHeight="1">
      <c r="A12" s="812"/>
      <c r="B12" s="807"/>
      <c r="C12" s="511" t="s">
        <v>13</v>
      </c>
      <c r="D12" s="44"/>
      <c r="E12" s="43">
        <v>1</v>
      </c>
      <c r="F12" s="43">
        <v>1000</v>
      </c>
      <c r="G12" s="48">
        <v>0</v>
      </c>
      <c r="H12" s="28">
        <v>0.48295454545454547</v>
      </c>
      <c r="I12" s="49" t="e">
        <v>#DIV/0!</v>
      </c>
    </row>
    <row r="13" spans="1:22" ht="19.5" customHeight="1">
      <c r="A13" s="812"/>
      <c r="B13" s="807"/>
      <c r="C13" s="458" t="s">
        <v>14</v>
      </c>
      <c r="D13" s="52"/>
      <c r="E13" s="473"/>
      <c r="F13" s="473"/>
      <c r="G13" s="476"/>
      <c r="H13" s="470"/>
      <c r="I13" s="445"/>
    </row>
    <row r="14" spans="1:22" ht="19.5" customHeight="1">
      <c r="A14" s="810" t="s">
        <v>147</v>
      </c>
      <c r="B14" s="810"/>
      <c r="C14" s="810"/>
      <c r="D14" s="559"/>
      <c r="E14" s="549">
        <v>4</v>
      </c>
      <c r="F14" s="549">
        <v>4000</v>
      </c>
      <c r="G14" s="560">
        <v>0.5033333333333333</v>
      </c>
      <c r="H14" s="545">
        <v>3.1520737327188941</v>
      </c>
      <c r="I14" s="545">
        <v>0.16821192052980133</v>
      </c>
    </row>
    <row r="15" spans="1:22" ht="19.5" customHeight="1">
      <c r="A15" s="812" t="s">
        <v>148</v>
      </c>
      <c r="B15" s="807" t="s">
        <v>15</v>
      </c>
      <c r="C15" s="458" t="s">
        <v>16</v>
      </c>
      <c r="D15" s="44"/>
      <c r="E15" s="467"/>
      <c r="F15" s="467"/>
      <c r="G15" s="467"/>
      <c r="H15" s="467"/>
      <c r="I15" s="467"/>
    </row>
    <row r="16" spans="1:22" ht="19.5" customHeight="1">
      <c r="A16" s="812"/>
      <c r="B16" s="807"/>
      <c r="C16" s="512" t="s">
        <v>17</v>
      </c>
      <c r="D16" s="44"/>
      <c r="E16" s="15">
        <v>1</v>
      </c>
      <c r="F16" s="15">
        <v>1000</v>
      </c>
      <c r="G16" s="48">
        <v>1</v>
      </c>
      <c r="H16" s="28">
        <v>1.017094017094017</v>
      </c>
      <c r="I16" s="49">
        <v>0.61166666666666669</v>
      </c>
    </row>
    <row r="17" spans="1:9" ht="19.5" customHeight="1">
      <c r="A17" s="812"/>
      <c r="B17" s="807"/>
      <c r="C17" s="458" t="s">
        <v>18</v>
      </c>
      <c r="D17" s="44"/>
      <c r="E17" s="467"/>
      <c r="F17" s="467"/>
      <c r="G17" s="467"/>
      <c r="H17" s="467"/>
      <c r="I17" s="467"/>
    </row>
    <row r="18" spans="1:9" ht="19.5" customHeight="1">
      <c r="A18" s="812"/>
      <c r="B18" s="807" t="s">
        <v>19</v>
      </c>
      <c r="C18" s="512" t="s">
        <v>20</v>
      </c>
      <c r="D18" s="44"/>
      <c r="E18" s="43">
        <v>1</v>
      </c>
      <c r="F18" s="43">
        <v>1000</v>
      </c>
      <c r="G18" s="48">
        <v>1.0009999999999999</v>
      </c>
      <c r="H18" s="28">
        <v>0.72549019607843135</v>
      </c>
      <c r="I18" s="49">
        <v>0.56876456876456871</v>
      </c>
    </row>
    <row r="19" spans="1:9" ht="19.5" customHeight="1">
      <c r="A19" s="812"/>
      <c r="B19" s="807"/>
      <c r="C19" s="458" t="s">
        <v>21</v>
      </c>
      <c r="D19" s="44"/>
      <c r="E19" s="467"/>
      <c r="F19" s="467"/>
      <c r="G19" s="467"/>
      <c r="H19" s="467"/>
      <c r="I19" s="467"/>
    </row>
    <row r="20" spans="1:9" ht="19.5" customHeight="1">
      <c r="A20" s="812"/>
      <c r="B20" s="807" t="s">
        <v>22</v>
      </c>
      <c r="C20" s="458" t="s">
        <v>23</v>
      </c>
      <c r="D20" s="44"/>
      <c r="E20" s="467"/>
      <c r="F20" s="467"/>
      <c r="G20" s="467"/>
      <c r="H20" s="467"/>
      <c r="I20" s="467"/>
    </row>
    <row r="21" spans="1:9" ht="19.5" customHeight="1">
      <c r="A21" s="812"/>
      <c r="B21" s="807"/>
      <c r="C21" s="512" t="s">
        <v>24</v>
      </c>
      <c r="D21" s="44"/>
      <c r="E21" s="43">
        <v>1</v>
      </c>
      <c r="F21" s="43">
        <v>1000</v>
      </c>
      <c r="G21" s="48">
        <v>0.82433333333333336</v>
      </c>
      <c r="H21" s="28">
        <v>1</v>
      </c>
      <c r="I21" s="49">
        <v>0.23372422159320663</v>
      </c>
    </row>
    <row r="22" spans="1:9" ht="19.5" customHeight="1">
      <c r="A22" s="812"/>
      <c r="B22" s="807" t="s">
        <v>25</v>
      </c>
      <c r="C22" s="512" t="s">
        <v>26</v>
      </c>
      <c r="D22" s="53"/>
      <c r="E22" s="43">
        <v>1</v>
      </c>
      <c r="F22" s="43">
        <v>1000</v>
      </c>
      <c r="G22" s="54">
        <v>0.996</v>
      </c>
      <c r="H22" s="28">
        <v>1</v>
      </c>
      <c r="I22" s="49">
        <v>9.3708165997322627E-3</v>
      </c>
    </row>
    <row r="23" spans="1:9" ht="19.5" customHeight="1">
      <c r="A23" s="812"/>
      <c r="B23" s="807"/>
      <c r="C23" s="512" t="s">
        <v>27</v>
      </c>
      <c r="D23" s="44"/>
      <c r="E23" s="43">
        <v>1</v>
      </c>
      <c r="F23" s="43">
        <v>1000</v>
      </c>
      <c r="G23" s="48">
        <v>0.71566666666666667</v>
      </c>
      <c r="H23" s="28">
        <v>0.95733333333333337</v>
      </c>
      <c r="I23" s="49">
        <v>0.43875174662319516</v>
      </c>
    </row>
    <row r="24" spans="1:9" ht="19.5" customHeight="1">
      <c r="A24" s="812"/>
      <c r="B24" s="807"/>
      <c r="C24" s="512" t="s">
        <v>28</v>
      </c>
      <c r="D24" s="44"/>
      <c r="E24" s="467"/>
      <c r="F24" s="467"/>
      <c r="G24" s="467"/>
      <c r="H24" s="467"/>
      <c r="I24" s="467"/>
    </row>
    <row r="25" spans="1:9" ht="19.5" customHeight="1">
      <c r="A25" s="878" t="s">
        <v>147</v>
      </c>
      <c r="B25" s="878"/>
      <c r="C25" s="879"/>
      <c r="D25" s="559"/>
      <c r="E25" s="561">
        <v>5</v>
      </c>
      <c r="F25" s="561">
        <v>5000</v>
      </c>
      <c r="G25" s="562">
        <v>0.90739999999999998</v>
      </c>
      <c r="H25" s="519">
        <v>0.99103474038102357</v>
      </c>
      <c r="I25" s="545">
        <v>0.40369518674173338</v>
      </c>
    </row>
    <row r="26" spans="1:9" ht="19.5" customHeight="1">
      <c r="A26" s="812" t="s">
        <v>150</v>
      </c>
      <c r="B26" s="812" t="s">
        <v>29</v>
      </c>
      <c r="C26" s="458" t="s">
        <v>30</v>
      </c>
      <c r="D26" s="50"/>
      <c r="E26" s="467"/>
      <c r="F26" s="467"/>
      <c r="G26" s="467"/>
      <c r="H26" s="467"/>
      <c r="I26" s="467"/>
    </row>
    <row r="27" spans="1:9" ht="19.5" customHeight="1">
      <c r="A27" s="812"/>
      <c r="B27" s="812"/>
      <c r="C27" s="458" t="s">
        <v>31</v>
      </c>
      <c r="D27" s="50"/>
      <c r="E27" s="467"/>
      <c r="F27" s="467"/>
      <c r="G27" s="467"/>
      <c r="H27" s="467"/>
      <c r="I27" s="467"/>
    </row>
    <row r="28" spans="1:9" ht="19.5" customHeight="1">
      <c r="A28" s="812"/>
      <c r="B28" s="812"/>
      <c r="C28" s="512" t="s">
        <v>32</v>
      </c>
      <c r="D28" s="50"/>
      <c r="E28" s="15">
        <v>1</v>
      </c>
      <c r="F28" s="15">
        <v>1000</v>
      </c>
      <c r="G28" s="48">
        <v>1</v>
      </c>
      <c r="H28" s="28">
        <v>0.39042675893886969</v>
      </c>
      <c r="I28" s="49">
        <v>0.24</v>
      </c>
    </row>
    <row r="29" spans="1:9" ht="19.5" customHeight="1">
      <c r="A29" s="812"/>
      <c r="B29" s="812"/>
      <c r="C29" s="458" t="s">
        <v>33</v>
      </c>
      <c r="D29" s="50"/>
      <c r="E29" s="467"/>
      <c r="F29" s="467"/>
      <c r="G29" s="467"/>
      <c r="H29" s="467"/>
      <c r="I29" s="467"/>
    </row>
    <row r="30" spans="1:9" ht="19.5" customHeight="1">
      <c r="A30" s="812"/>
      <c r="B30" s="812"/>
      <c r="C30" s="458" t="s">
        <v>34</v>
      </c>
      <c r="D30" s="55"/>
      <c r="E30" s="467"/>
      <c r="F30" s="467"/>
      <c r="G30" s="467"/>
      <c r="H30" s="467"/>
      <c r="I30" s="467"/>
    </row>
    <row r="31" spans="1:9" ht="19.5" customHeight="1">
      <c r="A31" s="812"/>
      <c r="B31" s="881" t="s">
        <v>35</v>
      </c>
      <c r="C31" s="458" t="s">
        <v>36</v>
      </c>
      <c r="D31" s="44"/>
      <c r="E31" s="467"/>
      <c r="F31" s="467"/>
      <c r="G31" s="467"/>
      <c r="H31" s="467"/>
      <c r="I31" s="467"/>
    </row>
    <row r="32" spans="1:9" ht="19.5" customHeight="1">
      <c r="A32" s="812"/>
      <c r="B32" s="881"/>
      <c r="C32" s="458" t="s">
        <v>37</v>
      </c>
      <c r="D32" s="44"/>
      <c r="E32" s="467"/>
      <c r="F32" s="467"/>
      <c r="G32" s="467"/>
      <c r="H32" s="467"/>
      <c r="I32" s="467"/>
    </row>
    <row r="33" spans="1:9" ht="19.5" customHeight="1">
      <c r="A33" s="812"/>
      <c r="B33" s="881"/>
      <c r="C33" s="458" t="s">
        <v>38</v>
      </c>
      <c r="D33" s="44"/>
      <c r="E33" s="467"/>
      <c r="F33" s="467"/>
      <c r="G33" s="467"/>
      <c r="H33" s="467"/>
      <c r="I33" s="467"/>
    </row>
    <row r="34" spans="1:9" ht="19.5" customHeight="1">
      <c r="A34" s="812"/>
      <c r="B34" s="881"/>
      <c r="C34" s="458" t="s">
        <v>39</v>
      </c>
      <c r="D34" s="44"/>
      <c r="E34" s="467"/>
      <c r="F34" s="467"/>
      <c r="G34" s="467"/>
      <c r="H34" s="467"/>
      <c r="I34" s="467"/>
    </row>
    <row r="35" spans="1:9" ht="19.5" customHeight="1">
      <c r="A35" s="812"/>
      <c r="B35" s="881"/>
      <c r="C35" s="458" t="s">
        <v>40</v>
      </c>
      <c r="D35" s="44"/>
      <c r="E35" s="467"/>
      <c r="F35" s="467"/>
      <c r="G35" s="467"/>
      <c r="H35" s="467"/>
      <c r="I35" s="467"/>
    </row>
    <row r="36" spans="1:9" ht="19.5" customHeight="1">
      <c r="A36" s="812"/>
      <c r="B36" s="881"/>
      <c r="C36" s="458" t="s">
        <v>41</v>
      </c>
      <c r="D36" s="50"/>
      <c r="E36" s="467"/>
      <c r="F36" s="467"/>
      <c r="G36" s="467"/>
      <c r="H36" s="467"/>
      <c r="I36" s="467"/>
    </row>
    <row r="37" spans="1:9" ht="19.5" customHeight="1">
      <c r="A37" s="812"/>
      <c r="B37" s="881" t="s">
        <v>42</v>
      </c>
      <c r="C37" s="458" t="s">
        <v>43</v>
      </c>
      <c r="D37" s="56"/>
      <c r="E37" s="467"/>
      <c r="F37" s="467"/>
      <c r="G37" s="467"/>
      <c r="H37" s="467"/>
      <c r="I37" s="467"/>
    </row>
    <row r="38" spans="1:9" ht="19.5" customHeight="1">
      <c r="A38" s="812"/>
      <c r="B38" s="881"/>
      <c r="C38" s="458" t="s">
        <v>44</v>
      </c>
      <c r="D38" s="44"/>
      <c r="E38" s="467"/>
      <c r="F38" s="467"/>
      <c r="G38" s="467"/>
      <c r="H38" s="467"/>
      <c r="I38" s="467"/>
    </row>
    <row r="39" spans="1:9" ht="19.5" customHeight="1">
      <c r="A39" s="812"/>
      <c r="B39" s="881"/>
      <c r="C39" s="458" t="s">
        <v>45</v>
      </c>
      <c r="D39" s="50"/>
      <c r="E39" s="467"/>
      <c r="F39" s="467"/>
      <c r="G39" s="467"/>
      <c r="H39" s="467"/>
      <c r="I39" s="467"/>
    </row>
    <row r="40" spans="1:9" ht="19.5" customHeight="1">
      <c r="A40" s="812"/>
      <c r="B40" s="881"/>
      <c r="C40" s="458" t="s">
        <v>46</v>
      </c>
      <c r="D40" s="50"/>
      <c r="E40" s="467"/>
      <c r="F40" s="467"/>
      <c r="G40" s="467"/>
      <c r="H40" s="467"/>
      <c r="I40" s="467"/>
    </row>
    <row r="41" spans="1:9" ht="19.5" customHeight="1">
      <c r="A41" s="878" t="s">
        <v>147</v>
      </c>
      <c r="B41" s="878"/>
      <c r="C41" s="879"/>
      <c r="D41" s="563"/>
      <c r="E41" s="561">
        <v>1</v>
      </c>
      <c r="F41" s="561">
        <v>1000</v>
      </c>
      <c r="G41" s="564">
        <v>1</v>
      </c>
      <c r="H41" s="519">
        <v>0.39042675893886969</v>
      </c>
      <c r="I41" s="545">
        <v>0.24</v>
      </c>
    </row>
    <row r="42" spans="1:9" ht="19.5" customHeight="1">
      <c r="A42" s="812" t="s">
        <v>154</v>
      </c>
      <c r="B42" s="812" t="s">
        <v>47</v>
      </c>
      <c r="C42" s="512" t="s">
        <v>48</v>
      </c>
      <c r="D42" s="57"/>
      <c r="E42" s="43">
        <v>1</v>
      </c>
      <c r="F42" s="43">
        <v>1000</v>
      </c>
      <c r="G42" s="48">
        <v>0.8</v>
      </c>
      <c r="H42" s="28" t="e">
        <v>#DIV/0!</v>
      </c>
      <c r="I42" s="49">
        <v>0.62958333333333338</v>
      </c>
    </row>
    <row r="43" spans="1:9" ht="19.5" customHeight="1">
      <c r="A43" s="812"/>
      <c r="B43" s="812"/>
      <c r="C43" s="512" t="s">
        <v>49</v>
      </c>
      <c r="D43" s="58"/>
      <c r="E43" s="97">
        <v>1</v>
      </c>
      <c r="F43" s="97">
        <v>1000</v>
      </c>
      <c r="G43" s="325">
        <v>1.1443333333333332</v>
      </c>
      <c r="H43" s="286">
        <v>1</v>
      </c>
      <c r="I43" s="286">
        <v>0.21934168365860762</v>
      </c>
    </row>
    <row r="44" spans="1:9" ht="21.75" customHeight="1">
      <c r="A44" s="812"/>
      <c r="B44" s="812"/>
      <c r="C44" s="512" t="s">
        <v>50</v>
      </c>
      <c r="D44" s="45"/>
      <c r="E44" s="43">
        <v>1</v>
      </c>
      <c r="F44" s="43">
        <v>1000</v>
      </c>
      <c r="G44" s="48">
        <v>2.3663333333333334</v>
      </c>
      <c r="H44" s="28">
        <v>0.84883720930232553</v>
      </c>
      <c r="I44" s="49">
        <v>0.16551626989716861</v>
      </c>
    </row>
    <row r="45" spans="1:9" s="46" customFormat="1" ht="19.5" customHeight="1">
      <c r="A45" s="812"/>
      <c r="B45" s="812"/>
      <c r="C45" s="458" t="s">
        <v>51</v>
      </c>
      <c r="D45" s="45"/>
      <c r="E45" s="467"/>
      <c r="F45" s="467"/>
      <c r="G45" s="467"/>
      <c r="H45" s="467"/>
      <c r="I45" s="467"/>
    </row>
    <row r="46" spans="1:9" ht="19.5" customHeight="1">
      <c r="A46" s="812"/>
      <c r="B46" s="812"/>
      <c r="C46" s="458" t="s">
        <v>52</v>
      </c>
      <c r="D46" s="45"/>
      <c r="E46" s="467"/>
      <c r="F46" s="467"/>
      <c r="G46" s="467"/>
      <c r="H46" s="467"/>
      <c r="I46" s="467"/>
    </row>
    <row r="47" spans="1:9" ht="15.75">
      <c r="A47" s="812"/>
      <c r="B47" s="812"/>
      <c r="C47" s="458" t="s">
        <v>53</v>
      </c>
      <c r="D47" s="35"/>
      <c r="E47" s="467"/>
      <c r="F47" s="467"/>
      <c r="G47" s="467"/>
      <c r="H47" s="467"/>
      <c r="I47" s="467"/>
    </row>
    <row r="48" spans="1:9" ht="15.75">
      <c r="A48" s="812"/>
      <c r="B48" s="812"/>
      <c r="C48" s="458" t="s">
        <v>54</v>
      </c>
      <c r="D48" s="35"/>
      <c r="E48" s="467"/>
      <c r="F48" s="467"/>
      <c r="G48" s="467"/>
      <c r="H48" s="467"/>
      <c r="I48" s="467"/>
    </row>
    <row r="49" spans="1:9" ht="15.75">
      <c r="A49" s="812"/>
      <c r="B49" s="812"/>
      <c r="C49" s="458" t="s">
        <v>55</v>
      </c>
      <c r="D49" s="35"/>
      <c r="E49" s="477"/>
      <c r="F49" s="477"/>
      <c r="G49" s="476"/>
      <c r="H49" s="470"/>
      <c r="I49" s="445"/>
    </row>
    <row r="50" spans="1:9" ht="15.75">
      <c r="A50" s="878" t="s">
        <v>147</v>
      </c>
      <c r="B50" s="878"/>
      <c r="C50" s="879"/>
      <c r="D50" s="548"/>
      <c r="E50" s="565">
        <v>3</v>
      </c>
      <c r="F50" s="565">
        <v>3000</v>
      </c>
      <c r="G50" s="566">
        <v>1.4368888888888889</v>
      </c>
      <c r="H50" s="519">
        <v>0.85869565217391308</v>
      </c>
      <c r="I50" s="545">
        <v>0.26592947726569749</v>
      </c>
    </row>
    <row r="51" spans="1:9" ht="15.75">
      <c r="A51" s="812" t="s">
        <v>156</v>
      </c>
      <c r="B51" s="807" t="s">
        <v>56</v>
      </c>
      <c r="C51" s="513" t="s">
        <v>57</v>
      </c>
      <c r="D51" s="35"/>
      <c r="E51" s="15">
        <v>1</v>
      </c>
      <c r="F51" s="15">
        <v>1000</v>
      </c>
      <c r="G51" s="49">
        <v>1.0089999999999999</v>
      </c>
      <c r="H51" s="28">
        <v>0.36842105263157893</v>
      </c>
      <c r="I51" s="49">
        <v>0.14965312190287414</v>
      </c>
    </row>
    <row r="52" spans="1:9" ht="15.75">
      <c r="A52" s="812"/>
      <c r="B52" s="807"/>
      <c r="C52" s="459" t="s">
        <v>58</v>
      </c>
      <c r="D52" s="35"/>
      <c r="E52" s="467"/>
      <c r="F52" s="467"/>
      <c r="G52" s="467"/>
      <c r="H52" s="467"/>
      <c r="I52" s="467"/>
    </row>
    <row r="53" spans="1:9" ht="15.75">
      <c r="A53" s="812"/>
      <c r="B53" s="807"/>
      <c r="C53" s="459" t="s">
        <v>59</v>
      </c>
      <c r="D53" s="35"/>
      <c r="E53" s="467"/>
      <c r="F53" s="467"/>
      <c r="G53" s="467"/>
      <c r="H53" s="467"/>
      <c r="I53" s="467"/>
    </row>
    <row r="54" spans="1:9" ht="15.75">
      <c r="A54" s="812"/>
      <c r="B54" s="880" t="s">
        <v>60</v>
      </c>
      <c r="C54" s="459" t="s">
        <v>61</v>
      </c>
      <c r="D54" s="35"/>
      <c r="E54" s="467"/>
      <c r="F54" s="467"/>
      <c r="G54" s="467"/>
      <c r="H54" s="467"/>
      <c r="I54" s="467"/>
    </row>
    <row r="55" spans="1:9" ht="15.75">
      <c r="A55" s="812"/>
      <c r="B55" s="880"/>
      <c r="C55" s="459" t="s">
        <v>62</v>
      </c>
      <c r="D55" s="35"/>
      <c r="E55" s="467"/>
      <c r="F55" s="467"/>
      <c r="G55" s="467"/>
      <c r="H55" s="467"/>
      <c r="I55" s="467"/>
    </row>
    <row r="56" spans="1:9" ht="15.75">
      <c r="A56" s="812"/>
      <c r="B56" s="880"/>
      <c r="C56" s="459" t="s">
        <v>63</v>
      </c>
      <c r="D56" s="35"/>
      <c r="E56" s="467"/>
      <c r="F56" s="467"/>
      <c r="G56" s="467"/>
      <c r="H56" s="467"/>
      <c r="I56" s="467"/>
    </row>
    <row r="57" spans="1:9" ht="15.75">
      <c r="A57" s="812"/>
      <c r="B57" s="880"/>
      <c r="C57" s="459" t="s">
        <v>64</v>
      </c>
      <c r="D57" s="35"/>
      <c r="E57" s="467"/>
      <c r="F57" s="467"/>
      <c r="G57" s="467"/>
      <c r="H57" s="467"/>
      <c r="I57" s="467"/>
    </row>
    <row r="58" spans="1:9" ht="15.75">
      <c r="A58" s="812"/>
      <c r="B58" s="880"/>
      <c r="C58" s="459" t="s">
        <v>65</v>
      </c>
      <c r="D58" s="35"/>
      <c r="E58" s="467"/>
      <c r="F58" s="467"/>
      <c r="G58" s="467"/>
      <c r="H58" s="467"/>
      <c r="I58" s="467"/>
    </row>
    <row r="59" spans="1:9" ht="15.75">
      <c r="A59" s="812"/>
      <c r="B59" s="880"/>
      <c r="C59" s="459" t="s">
        <v>66</v>
      </c>
      <c r="D59" s="35"/>
      <c r="E59" s="467"/>
      <c r="F59" s="467"/>
      <c r="G59" s="467"/>
      <c r="H59" s="467"/>
      <c r="I59" s="467"/>
    </row>
    <row r="60" spans="1:9" ht="15.75">
      <c r="A60" s="812"/>
      <c r="B60" s="807" t="s">
        <v>67</v>
      </c>
      <c r="C60" s="459" t="s">
        <v>68</v>
      </c>
      <c r="D60" s="35"/>
      <c r="E60" s="467"/>
      <c r="F60" s="467"/>
      <c r="G60" s="467"/>
      <c r="H60" s="467"/>
      <c r="I60" s="467"/>
    </row>
    <row r="61" spans="1:9" ht="15.75">
      <c r="A61" s="812"/>
      <c r="B61" s="807"/>
      <c r="C61" s="513" t="s">
        <v>69</v>
      </c>
      <c r="D61" s="35"/>
      <c r="E61" s="15">
        <v>1</v>
      </c>
      <c r="F61" s="15">
        <v>1000</v>
      </c>
      <c r="G61" s="49">
        <v>1.3656666666666668</v>
      </c>
      <c r="H61" s="28">
        <v>1</v>
      </c>
      <c r="I61" s="49">
        <v>0.42714181108127897</v>
      </c>
    </row>
    <row r="62" spans="1:9" ht="15.75">
      <c r="A62" s="812"/>
      <c r="B62" s="807"/>
      <c r="C62" s="459" t="s">
        <v>70</v>
      </c>
      <c r="D62" s="35"/>
      <c r="E62" s="467"/>
      <c r="F62" s="467"/>
      <c r="G62" s="467"/>
      <c r="H62" s="467"/>
      <c r="I62" s="467"/>
    </row>
    <row r="63" spans="1:9" ht="15.75">
      <c r="A63" s="812"/>
      <c r="B63" s="807"/>
      <c r="C63" s="459" t="s">
        <v>71</v>
      </c>
      <c r="D63" s="35"/>
      <c r="E63" s="467"/>
      <c r="F63" s="467"/>
      <c r="G63" s="467"/>
      <c r="H63" s="467"/>
      <c r="I63" s="467"/>
    </row>
    <row r="64" spans="1:9" ht="15.75" customHeight="1">
      <c r="A64" s="812"/>
      <c r="B64" s="807" t="s">
        <v>72</v>
      </c>
      <c r="C64" s="513" t="s">
        <v>73</v>
      </c>
      <c r="D64" s="35"/>
      <c r="E64" s="43">
        <v>3</v>
      </c>
      <c r="F64" s="43">
        <v>3000</v>
      </c>
      <c r="G64" s="49">
        <v>0.35577777777777775</v>
      </c>
      <c r="H64" s="28">
        <v>1.03125</v>
      </c>
      <c r="I64" s="49">
        <v>0.23953778888194879</v>
      </c>
    </row>
    <row r="65" spans="1:9" ht="15.75">
      <c r="A65" s="812"/>
      <c r="B65" s="807"/>
      <c r="C65" s="513" t="s">
        <v>74</v>
      </c>
      <c r="D65" s="35"/>
      <c r="E65" s="43">
        <v>1</v>
      </c>
      <c r="F65" s="43">
        <v>1000</v>
      </c>
      <c r="G65" s="49">
        <v>2.9793333333333334</v>
      </c>
      <c r="H65" s="28">
        <v>0.84848484848484851</v>
      </c>
      <c r="I65" s="49">
        <v>0.21223987469232491</v>
      </c>
    </row>
    <row r="66" spans="1:9" ht="15.75">
      <c r="A66" s="812"/>
      <c r="B66" s="807"/>
      <c r="C66" s="459" t="s">
        <v>75</v>
      </c>
      <c r="D66" s="35"/>
      <c r="E66" s="467"/>
      <c r="F66" s="467"/>
      <c r="G66" s="467"/>
      <c r="H66" s="467"/>
      <c r="I66" s="467"/>
    </row>
    <row r="67" spans="1:9" ht="15.75">
      <c r="A67" s="878" t="s">
        <v>147</v>
      </c>
      <c r="B67" s="878"/>
      <c r="C67" s="879"/>
      <c r="D67" s="548"/>
      <c r="E67" s="565">
        <v>6</v>
      </c>
      <c r="F67" s="565">
        <v>6000</v>
      </c>
      <c r="G67" s="566">
        <v>1.0702222222222224</v>
      </c>
      <c r="H67" s="519">
        <v>0.73876871880199668</v>
      </c>
      <c r="I67" s="545">
        <v>0.26659728308501313</v>
      </c>
    </row>
    <row r="68" spans="1:9" ht="15.75">
      <c r="A68" s="812" t="s">
        <v>162</v>
      </c>
      <c r="B68" s="514" t="s">
        <v>76</v>
      </c>
      <c r="C68" s="512" t="s">
        <v>77</v>
      </c>
      <c r="D68" s="35"/>
      <c r="E68" s="15">
        <v>2</v>
      </c>
      <c r="F68" s="15">
        <v>2000</v>
      </c>
      <c r="G68" s="49">
        <v>0.8</v>
      </c>
      <c r="H68" s="28">
        <v>1.031986531986532</v>
      </c>
      <c r="I68" s="49">
        <v>0.28270833333333334</v>
      </c>
    </row>
    <row r="69" spans="1:9" ht="15.75">
      <c r="A69" s="812"/>
      <c r="B69" s="807" t="s">
        <v>78</v>
      </c>
      <c r="C69" s="458" t="s">
        <v>79</v>
      </c>
      <c r="D69" s="35"/>
      <c r="E69" s="467"/>
      <c r="F69" s="467"/>
      <c r="G69" s="467"/>
      <c r="H69" s="467"/>
      <c r="I69" s="467"/>
    </row>
    <row r="70" spans="1:9" ht="15.75">
      <c r="A70" s="812"/>
      <c r="B70" s="807"/>
      <c r="C70" s="512" t="s">
        <v>80</v>
      </c>
      <c r="D70" s="35"/>
      <c r="E70" s="15">
        <v>1</v>
      </c>
      <c r="F70" s="15">
        <v>1000</v>
      </c>
      <c r="G70" s="49">
        <v>0.9943333333333334</v>
      </c>
      <c r="H70" s="28">
        <v>1</v>
      </c>
      <c r="I70" s="49">
        <v>0</v>
      </c>
    </row>
    <row r="71" spans="1:9" ht="15.75">
      <c r="A71" s="812"/>
      <c r="B71" s="807" t="s">
        <v>81</v>
      </c>
      <c r="C71" s="512" t="s">
        <v>82</v>
      </c>
      <c r="D71" s="35"/>
      <c r="E71" s="15">
        <v>1</v>
      </c>
      <c r="F71" s="15">
        <v>1000</v>
      </c>
      <c r="G71" s="49">
        <v>0.14966666666666667</v>
      </c>
      <c r="H71" s="28">
        <v>0.98</v>
      </c>
      <c r="I71" s="49">
        <v>0</v>
      </c>
    </row>
    <row r="72" spans="1:9" ht="15.75">
      <c r="A72" s="812"/>
      <c r="B72" s="807"/>
      <c r="C72" s="512" t="s">
        <v>83</v>
      </c>
      <c r="D72" s="35"/>
      <c r="E72" s="15">
        <v>2</v>
      </c>
      <c r="F72" s="15">
        <v>2000</v>
      </c>
      <c r="G72" s="49">
        <v>0.49149999999999999</v>
      </c>
      <c r="H72" s="28">
        <v>0.71527777777777779</v>
      </c>
      <c r="I72" s="49">
        <v>0.32146490335707018</v>
      </c>
    </row>
    <row r="73" spans="1:9" ht="15.75">
      <c r="A73" s="812"/>
      <c r="B73" s="807" t="s">
        <v>84</v>
      </c>
      <c r="C73" s="512" t="s">
        <v>85</v>
      </c>
      <c r="D73" s="35"/>
      <c r="E73" s="15">
        <v>2</v>
      </c>
      <c r="F73" s="15">
        <v>2000</v>
      </c>
      <c r="G73" s="49">
        <v>0.60616666666666663</v>
      </c>
      <c r="H73" s="28">
        <v>0.8867924528301887</v>
      </c>
      <c r="I73" s="49">
        <v>0.41132801759692056</v>
      </c>
    </row>
    <row r="74" spans="1:9" ht="15.75">
      <c r="A74" s="812"/>
      <c r="B74" s="807"/>
      <c r="C74" s="512" t="s">
        <v>86</v>
      </c>
      <c r="D74" s="35"/>
      <c r="E74" s="15">
        <v>2</v>
      </c>
      <c r="F74" s="15">
        <v>2000</v>
      </c>
      <c r="G74" s="49">
        <v>0.98766666666666658</v>
      </c>
      <c r="H74" s="28">
        <v>1</v>
      </c>
      <c r="I74" s="49">
        <v>0.61981100236247044</v>
      </c>
    </row>
    <row r="75" spans="1:9" ht="15.75">
      <c r="A75" s="812"/>
      <c r="B75" s="807" t="s">
        <v>87</v>
      </c>
      <c r="C75" s="458" t="s">
        <v>88</v>
      </c>
      <c r="D75" s="35"/>
      <c r="E75" s="467"/>
      <c r="F75" s="467"/>
      <c r="G75" s="467"/>
      <c r="H75" s="467"/>
      <c r="I75" s="467"/>
    </row>
    <row r="76" spans="1:9" ht="15.75">
      <c r="A76" s="812"/>
      <c r="B76" s="807"/>
      <c r="C76" s="512" t="s">
        <v>89</v>
      </c>
      <c r="D76" s="35"/>
      <c r="E76" s="15">
        <v>1</v>
      </c>
      <c r="F76" s="15">
        <v>1000</v>
      </c>
      <c r="G76" s="49">
        <v>0.96499999999999997</v>
      </c>
      <c r="H76" s="28">
        <v>1.7606382978723405</v>
      </c>
      <c r="I76" s="49">
        <v>0.28946459412780656</v>
      </c>
    </row>
    <row r="77" spans="1:9" ht="15.75">
      <c r="A77" s="812"/>
      <c r="B77" s="807"/>
      <c r="C77" s="512" t="s">
        <v>90</v>
      </c>
      <c r="D77" s="35"/>
      <c r="E77" s="15">
        <v>1</v>
      </c>
      <c r="F77" s="15">
        <v>1000</v>
      </c>
      <c r="G77" s="49">
        <v>1.0113333333333334</v>
      </c>
      <c r="H77" s="28">
        <v>3</v>
      </c>
      <c r="I77" s="49">
        <v>0</v>
      </c>
    </row>
    <row r="78" spans="1:9" ht="15.75">
      <c r="A78" s="812"/>
      <c r="B78" s="807"/>
      <c r="C78" s="512" t="s">
        <v>91</v>
      </c>
      <c r="D78" s="35"/>
      <c r="E78" s="15">
        <v>1</v>
      </c>
      <c r="F78" s="15">
        <v>1000</v>
      </c>
      <c r="G78" s="49">
        <v>0.69166666666666665</v>
      </c>
      <c r="H78" s="28">
        <v>1</v>
      </c>
      <c r="I78" s="49">
        <v>0.10746987951807228</v>
      </c>
    </row>
    <row r="79" spans="1:9" ht="15.75">
      <c r="A79" s="812"/>
      <c r="B79" s="807" t="s">
        <v>92</v>
      </c>
      <c r="C79" s="512" t="s">
        <v>93</v>
      </c>
      <c r="D79" s="35"/>
      <c r="E79" s="15">
        <v>1</v>
      </c>
      <c r="F79" s="15">
        <v>1000</v>
      </c>
      <c r="G79" s="49">
        <v>0.99</v>
      </c>
      <c r="H79" s="28">
        <v>1</v>
      </c>
      <c r="I79" s="49">
        <v>9.2592592592592587E-2</v>
      </c>
    </row>
    <row r="80" spans="1:9" ht="15.75">
      <c r="A80" s="812"/>
      <c r="B80" s="807"/>
      <c r="C80" s="458" t="s">
        <v>94</v>
      </c>
      <c r="D80" s="35"/>
      <c r="E80" s="467"/>
      <c r="F80" s="467"/>
      <c r="G80" s="467"/>
      <c r="H80" s="467"/>
      <c r="I80" s="467"/>
    </row>
    <row r="81" spans="1:9" ht="15.75">
      <c r="A81" s="812"/>
      <c r="B81" s="807"/>
      <c r="C81" s="512" t="s">
        <v>95</v>
      </c>
      <c r="D81" s="35"/>
      <c r="E81" s="15">
        <v>2</v>
      </c>
      <c r="F81" s="15">
        <v>2000</v>
      </c>
      <c r="G81" s="49">
        <v>1.0138333333333334</v>
      </c>
      <c r="H81" s="28">
        <v>1</v>
      </c>
      <c r="I81" s="49">
        <v>0.29097484793687323</v>
      </c>
    </row>
    <row r="82" spans="1:9" ht="15.75">
      <c r="A82" s="812"/>
      <c r="B82" s="807" t="s">
        <v>96</v>
      </c>
      <c r="C82" s="512" t="s">
        <v>97</v>
      </c>
      <c r="D82" s="35"/>
      <c r="E82" s="15">
        <v>2</v>
      </c>
      <c r="F82" s="15">
        <v>2000</v>
      </c>
      <c r="G82" s="49">
        <v>1.0403333333333333</v>
      </c>
      <c r="H82" s="28">
        <v>0.98255813953488369</v>
      </c>
      <c r="I82" s="49">
        <v>0.87600128164049984</v>
      </c>
    </row>
    <row r="83" spans="1:9" ht="15.75">
      <c r="A83" s="812"/>
      <c r="B83" s="807"/>
      <c r="C83" s="458" t="s">
        <v>98</v>
      </c>
      <c r="D83" s="35"/>
      <c r="E83" s="467"/>
      <c r="F83" s="467"/>
      <c r="G83" s="467"/>
      <c r="H83" s="467"/>
      <c r="I83" s="467"/>
    </row>
    <row r="84" spans="1:9" ht="15.75">
      <c r="A84" s="812"/>
      <c r="B84" s="807"/>
      <c r="C84" s="512" t="s">
        <v>99</v>
      </c>
      <c r="D84" s="35"/>
      <c r="E84" s="15">
        <v>2</v>
      </c>
      <c r="F84" s="15">
        <v>2000</v>
      </c>
      <c r="G84" s="49">
        <v>1.0946666666666667</v>
      </c>
      <c r="H84" s="804">
        <v>6.2</v>
      </c>
      <c r="I84" s="49">
        <v>0.91001827040194883</v>
      </c>
    </row>
    <row r="85" spans="1:9" ht="15.75">
      <c r="A85" s="878" t="s">
        <v>147</v>
      </c>
      <c r="B85" s="878"/>
      <c r="C85" s="879"/>
      <c r="D85" s="548"/>
      <c r="E85" s="565">
        <v>20</v>
      </c>
      <c r="F85" s="565">
        <v>20000</v>
      </c>
      <c r="G85" s="566">
        <v>0.84351666666666658</v>
      </c>
      <c r="H85" s="519">
        <v>1.1095008051529791</v>
      </c>
      <c r="I85" s="545">
        <v>0.43518207504297485</v>
      </c>
    </row>
    <row r="86" spans="1:9" ht="15.75">
      <c r="A86" s="812" t="s">
        <v>174</v>
      </c>
      <c r="B86" s="812" t="s">
        <v>100</v>
      </c>
      <c r="C86" s="36" t="s">
        <v>101</v>
      </c>
      <c r="D86" s="35"/>
      <c r="E86" s="467"/>
      <c r="F86" s="467"/>
      <c r="G86" s="467"/>
      <c r="H86" s="467"/>
      <c r="I86" s="467"/>
    </row>
    <row r="87" spans="1:9" ht="15.75">
      <c r="A87" s="812"/>
      <c r="B87" s="812"/>
      <c r="C87" s="36" t="s">
        <v>102</v>
      </c>
      <c r="D87" s="35"/>
      <c r="E87" s="467"/>
      <c r="F87" s="467"/>
      <c r="G87" s="467"/>
      <c r="H87" s="467"/>
      <c r="I87" s="467"/>
    </row>
    <row r="88" spans="1:9" ht="15.75">
      <c r="A88" s="812"/>
      <c r="B88" s="812"/>
      <c r="C88" s="512" t="s">
        <v>103</v>
      </c>
      <c r="D88" s="35"/>
      <c r="E88" s="15">
        <v>1</v>
      </c>
      <c r="F88" s="15">
        <v>1000</v>
      </c>
      <c r="G88" s="49">
        <v>1.0086666666666666</v>
      </c>
      <c r="H88" s="28">
        <v>1</v>
      </c>
      <c r="I88" s="49">
        <v>0.43258426966292135</v>
      </c>
    </row>
    <row r="89" spans="1:9" ht="15.75">
      <c r="A89" s="812"/>
      <c r="B89" s="515" t="s">
        <v>104</v>
      </c>
      <c r="C89" s="512" t="s">
        <v>105</v>
      </c>
      <c r="D89" s="35"/>
      <c r="E89" s="15">
        <v>1</v>
      </c>
      <c r="F89" s="15">
        <v>1000</v>
      </c>
      <c r="G89" s="49">
        <v>1.0683333333333334</v>
      </c>
      <c r="H89" s="28">
        <v>1</v>
      </c>
      <c r="I89" s="49">
        <v>0.68736349453978163</v>
      </c>
    </row>
    <row r="90" spans="1:9" ht="15.75">
      <c r="A90" s="812"/>
      <c r="B90" s="882" t="s">
        <v>106</v>
      </c>
      <c r="C90" s="36" t="s">
        <v>107</v>
      </c>
      <c r="D90" s="35"/>
      <c r="E90" s="467"/>
      <c r="F90" s="467"/>
      <c r="G90" s="467"/>
      <c r="H90" s="467"/>
      <c r="I90" s="467"/>
    </row>
    <row r="91" spans="1:9" ht="15.75">
      <c r="A91" s="812"/>
      <c r="B91" s="882"/>
      <c r="C91" s="36" t="s">
        <v>108</v>
      </c>
      <c r="D91" s="35"/>
      <c r="E91" s="467"/>
      <c r="F91" s="467"/>
      <c r="G91" s="467"/>
      <c r="H91" s="467"/>
      <c r="I91" s="467"/>
    </row>
    <row r="92" spans="1:9" ht="15.75">
      <c r="A92" s="812"/>
      <c r="B92" s="882"/>
      <c r="C92" s="36" t="s">
        <v>109</v>
      </c>
      <c r="D92" s="35"/>
      <c r="E92" s="467"/>
      <c r="F92" s="467"/>
      <c r="G92" s="467"/>
      <c r="H92" s="467"/>
      <c r="I92" s="467"/>
    </row>
    <row r="93" spans="1:9" ht="15.75">
      <c r="A93" s="878" t="s">
        <v>147</v>
      </c>
      <c r="B93" s="878"/>
      <c r="C93" s="879"/>
      <c r="D93" s="548"/>
      <c r="E93" s="565">
        <v>2</v>
      </c>
      <c r="F93" s="565">
        <v>2000</v>
      </c>
      <c r="G93" s="545">
        <v>1.0385</v>
      </c>
      <c r="H93" s="519">
        <v>1</v>
      </c>
      <c r="I93" s="545">
        <v>0.56363344567485152</v>
      </c>
    </row>
    <row r="94" spans="1:9" ht="15.75">
      <c r="A94" s="812" t="s">
        <v>177</v>
      </c>
      <c r="B94" s="812" t="s">
        <v>110</v>
      </c>
      <c r="C94" s="458" t="s">
        <v>111</v>
      </c>
      <c r="D94" s="35"/>
      <c r="E94" s="467"/>
      <c r="F94" s="467"/>
      <c r="G94" s="467"/>
      <c r="H94" s="467"/>
      <c r="I94" s="467"/>
    </row>
    <row r="95" spans="1:9" ht="15.75">
      <c r="A95" s="812"/>
      <c r="B95" s="812"/>
      <c r="C95" s="512" t="s">
        <v>112</v>
      </c>
      <c r="D95" s="35"/>
      <c r="E95" s="15">
        <v>2</v>
      </c>
      <c r="F95" s="15">
        <v>2000</v>
      </c>
      <c r="G95" s="49">
        <v>0.79449999999999998</v>
      </c>
      <c r="H95" s="28">
        <v>0.98776758409785936</v>
      </c>
      <c r="I95" s="49">
        <v>0.23914411579609818</v>
      </c>
    </row>
    <row r="96" spans="1:9" ht="15.75">
      <c r="A96" s="812"/>
      <c r="B96" s="812"/>
      <c r="C96" s="512" t="s">
        <v>113</v>
      </c>
      <c r="D96" s="35"/>
      <c r="E96" s="15">
        <v>2</v>
      </c>
      <c r="F96" s="15">
        <v>2000</v>
      </c>
      <c r="G96" s="49">
        <v>0.89600000000000002</v>
      </c>
      <c r="H96" s="28">
        <v>1</v>
      </c>
      <c r="I96" s="49">
        <v>0.28255208333333331</v>
      </c>
    </row>
    <row r="97" spans="1:9" ht="15.75">
      <c r="A97" s="812"/>
      <c r="B97" s="812" t="s">
        <v>114</v>
      </c>
      <c r="C97" s="512" t="s">
        <v>115</v>
      </c>
      <c r="D97" s="35"/>
      <c r="E97" s="15">
        <v>2</v>
      </c>
      <c r="F97" s="15">
        <v>2000</v>
      </c>
      <c r="G97" s="49">
        <v>0.90549999999999997</v>
      </c>
      <c r="H97" s="28">
        <v>0.74807197943444725</v>
      </c>
      <c r="I97" s="49">
        <v>0.19896926191790906</v>
      </c>
    </row>
    <row r="98" spans="1:9" ht="15.75">
      <c r="A98" s="812"/>
      <c r="B98" s="812"/>
      <c r="C98" s="512" t="s">
        <v>116</v>
      </c>
      <c r="D98" s="35"/>
      <c r="E98" s="15">
        <v>5</v>
      </c>
      <c r="F98" s="15">
        <v>5000</v>
      </c>
      <c r="G98" s="49">
        <v>0.76173333333333326</v>
      </c>
      <c r="H98" s="28">
        <v>0.77580645161290318</v>
      </c>
      <c r="I98" s="49">
        <v>0.12830386837038332</v>
      </c>
    </row>
    <row r="99" spans="1:9" ht="15.75">
      <c r="A99" s="812"/>
      <c r="B99" s="812"/>
      <c r="C99" s="458" t="s">
        <v>117</v>
      </c>
      <c r="D99" s="35"/>
      <c r="E99" s="467"/>
      <c r="F99" s="467"/>
      <c r="G99" s="467"/>
      <c r="H99" s="467"/>
      <c r="I99" s="467"/>
    </row>
    <row r="100" spans="1:9" ht="15.75">
      <c r="A100" s="812"/>
      <c r="B100" s="812" t="s">
        <v>118</v>
      </c>
      <c r="C100" s="512" t="s">
        <v>119</v>
      </c>
      <c r="D100" s="35"/>
      <c r="E100" s="43">
        <v>3</v>
      </c>
      <c r="F100" s="43">
        <v>3000</v>
      </c>
      <c r="G100" s="49">
        <v>0.99633333333333329</v>
      </c>
      <c r="H100" s="28">
        <v>0.72289156626506024</v>
      </c>
      <c r="I100" s="49">
        <v>0.23218467714954835</v>
      </c>
    </row>
    <row r="101" spans="1:9" ht="15.75">
      <c r="A101" s="812"/>
      <c r="B101" s="812"/>
      <c r="C101" s="458" t="s">
        <v>120</v>
      </c>
      <c r="D101" s="35"/>
      <c r="E101" s="467"/>
      <c r="F101" s="467"/>
      <c r="G101" s="467"/>
      <c r="H101" s="467"/>
      <c r="I101" s="467"/>
    </row>
    <row r="102" spans="1:9" ht="15.75">
      <c r="A102" s="812"/>
      <c r="B102" s="812" t="s">
        <v>121</v>
      </c>
      <c r="C102" s="512" t="s">
        <v>122</v>
      </c>
      <c r="D102" s="35"/>
      <c r="E102" s="15">
        <v>4</v>
      </c>
      <c r="F102" s="15">
        <v>4000</v>
      </c>
      <c r="G102" s="49">
        <v>0.87491666666666668</v>
      </c>
      <c r="H102" s="28">
        <v>1.0125</v>
      </c>
      <c r="I102" s="49">
        <v>0.23097437851223926</v>
      </c>
    </row>
    <row r="103" spans="1:9" ht="15.75">
      <c r="A103" s="812"/>
      <c r="B103" s="812"/>
      <c r="C103" s="512" t="s">
        <v>123</v>
      </c>
      <c r="D103" s="35"/>
      <c r="E103" s="14">
        <v>2</v>
      </c>
      <c r="F103" s="14">
        <v>2000</v>
      </c>
      <c r="G103" s="49">
        <v>0.58699999999999997</v>
      </c>
      <c r="H103" s="28">
        <v>1</v>
      </c>
      <c r="I103" s="49">
        <v>0.15247018739352641</v>
      </c>
    </row>
    <row r="104" spans="1:9" ht="15.75">
      <c r="A104" s="812"/>
      <c r="B104" s="812" t="s">
        <v>124</v>
      </c>
      <c r="C104" s="458" t="s">
        <v>125</v>
      </c>
      <c r="D104" s="35"/>
      <c r="E104" s="467"/>
      <c r="F104" s="467"/>
      <c r="G104" s="467"/>
      <c r="H104" s="467"/>
      <c r="I104" s="467"/>
    </row>
    <row r="105" spans="1:9" ht="15.75">
      <c r="A105" s="812"/>
      <c r="B105" s="812"/>
      <c r="C105" s="512" t="s">
        <v>126</v>
      </c>
      <c r="D105" s="35"/>
      <c r="E105" s="15">
        <v>3</v>
      </c>
      <c r="F105" s="15">
        <v>3000</v>
      </c>
      <c r="G105" s="49">
        <v>0.98244444444444445</v>
      </c>
      <c r="H105" s="28">
        <v>0.80698835274542424</v>
      </c>
      <c r="I105" s="49">
        <v>0.43847545804116717</v>
      </c>
    </row>
    <row r="106" spans="1:9" ht="15.75">
      <c r="A106" s="812"/>
      <c r="B106" s="877" t="s">
        <v>127</v>
      </c>
      <c r="C106" s="458" t="s">
        <v>128</v>
      </c>
      <c r="D106" s="35"/>
      <c r="E106" s="467"/>
      <c r="F106" s="467"/>
      <c r="G106" s="467"/>
      <c r="H106" s="467"/>
      <c r="I106" s="467"/>
    </row>
    <row r="107" spans="1:9" ht="15.75">
      <c r="A107" s="812"/>
      <c r="B107" s="877"/>
      <c r="C107" s="458" t="s">
        <v>129</v>
      </c>
      <c r="D107" s="35"/>
      <c r="E107" s="467"/>
      <c r="F107" s="467"/>
      <c r="G107" s="467"/>
      <c r="H107" s="467"/>
      <c r="I107" s="467"/>
    </row>
    <row r="108" spans="1:9" ht="15.75">
      <c r="A108" s="812"/>
      <c r="B108" s="877"/>
      <c r="C108" s="458" t="s">
        <v>130</v>
      </c>
      <c r="D108" s="35"/>
      <c r="E108" s="467"/>
      <c r="F108" s="467"/>
      <c r="G108" s="467"/>
      <c r="H108" s="467"/>
      <c r="I108" s="467"/>
    </row>
    <row r="109" spans="1:9" ht="15.75">
      <c r="A109" s="878" t="s">
        <v>147</v>
      </c>
      <c r="B109" s="878"/>
      <c r="C109" s="879"/>
      <c r="D109" s="548"/>
      <c r="E109" s="565">
        <v>23</v>
      </c>
      <c r="F109" s="565">
        <v>23000</v>
      </c>
      <c r="G109" s="566">
        <v>0.85263768115942018</v>
      </c>
      <c r="H109" s="519">
        <v>0.85833755701976688</v>
      </c>
      <c r="I109" s="545">
        <v>0.24012442208322002</v>
      </c>
    </row>
    <row r="110" spans="1:9" ht="15.75">
      <c r="A110" s="815" t="s">
        <v>131</v>
      </c>
      <c r="B110" s="815"/>
      <c r="C110" s="816"/>
      <c r="D110" s="548"/>
      <c r="E110" s="565">
        <v>64</v>
      </c>
      <c r="F110" s="565">
        <v>64000</v>
      </c>
      <c r="G110" s="566">
        <v>0.88813020833333334</v>
      </c>
      <c r="H110" s="519">
        <v>0.96180354267310786</v>
      </c>
      <c r="I110" s="545">
        <v>0.3251796597295164</v>
      </c>
    </row>
    <row r="111" spans="1:9">
      <c r="A111" s="71" t="s">
        <v>186</v>
      </c>
      <c r="B111" s="462" t="s">
        <v>386</v>
      </c>
      <c r="C111" s="298"/>
      <c r="D111" s="298"/>
      <c r="E111" s="298"/>
      <c r="F111" s="298"/>
      <c r="G111" s="298"/>
      <c r="H111" s="298"/>
      <c r="I111" s="201"/>
    </row>
    <row r="112" spans="1:9">
      <c r="A112" s="60" t="s">
        <v>187</v>
      </c>
      <c r="B112" s="151" t="s">
        <v>188</v>
      </c>
      <c r="C112" s="299"/>
      <c r="D112" s="299"/>
      <c r="E112" s="299"/>
      <c r="F112" s="299"/>
      <c r="G112" s="299"/>
      <c r="H112" s="299"/>
      <c r="I112" s="201"/>
    </row>
    <row r="113" spans="2:2">
      <c r="B113" s="4"/>
    </row>
    <row r="114" spans="2:2">
      <c r="B114" s="47"/>
    </row>
  </sheetData>
  <mergeCells count="59">
    <mergeCell ref="A1:I1"/>
    <mergeCell ref="A2:I2"/>
    <mergeCell ref="H3:H5"/>
    <mergeCell ref="I3:I5"/>
    <mergeCell ref="B3:B5"/>
    <mergeCell ref="C3:C5"/>
    <mergeCell ref="E3:E5"/>
    <mergeCell ref="F3:F5"/>
    <mergeCell ref="G3:G5"/>
    <mergeCell ref="A3:A5"/>
    <mergeCell ref="A6:A13"/>
    <mergeCell ref="J4:M4"/>
    <mergeCell ref="N4:Q4"/>
    <mergeCell ref="S4:V4"/>
    <mergeCell ref="B6:B7"/>
    <mergeCell ref="B8:B10"/>
    <mergeCell ref="B11:B13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15:B17"/>
    <mergeCell ref="B64:B66"/>
    <mergeCell ref="B90:B92"/>
    <mergeCell ref="A14:C14"/>
    <mergeCell ref="A25:C25"/>
    <mergeCell ref="A41:C41"/>
    <mergeCell ref="A50:C50"/>
    <mergeCell ref="B37:B40"/>
    <mergeCell ref="B42:B49"/>
    <mergeCell ref="B18:B19"/>
    <mergeCell ref="B20:B21"/>
    <mergeCell ref="B22:B24"/>
    <mergeCell ref="B26:B30"/>
    <mergeCell ref="B31:B36"/>
    <mergeCell ref="A68:A84"/>
    <mergeCell ref="A86:A92"/>
    <mergeCell ref="B51:B53"/>
    <mergeCell ref="A51:A66"/>
    <mergeCell ref="B54:B59"/>
    <mergeCell ref="A85:C85"/>
    <mergeCell ref="A110:C110"/>
    <mergeCell ref="B102:B103"/>
    <mergeCell ref="B104:B105"/>
    <mergeCell ref="B106:B108"/>
    <mergeCell ref="A94:A108"/>
    <mergeCell ref="B100:B101"/>
    <mergeCell ref="A109:C109"/>
    <mergeCell ref="B94:B96"/>
    <mergeCell ref="B97:B99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M144"/>
  <sheetViews>
    <sheetView tabSelected="1" zoomScale="75" zoomScaleNormal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:K2"/>
    </sheetView>
  </sheetViews>
  <sheetFormatPr defaultRowHeight="15"/>
  <cols>
    <col min="1" max="1" width="18.5703125" customWidth="1"/>
    <col min="2" max="2" width="23.5703125" style="80" customWidth="1"/>
    <col min="3" max="3" width="32.85546875" customWidth="1"/>
    <col min="4" max="4" width="11.42578125" customWidth="1"/>
    <col min="5" max="5" width="11.5703125" customWidth="1"/>
    <col min="6" max="6" width="14.140625" style="342" customWidth="1"/>
    <col min="7" max="7" width="19.5703125" customWidth="1"/>
    <col min="8" max="8" width="19.28515625" customWidth="1"/>
    <col min="9" max="9" width="18.7109375" customWidth="1"/>
    <col min="10" max="10" width="17" customWidth="1"/>
    <col min="11" max="11" width="19.28515625" customWidth="1"/>
    <col min="12" max="12" width="12.140625" customWidth="1"/>
    <col min="13" max="13" width="15.28515625" customWidth="1"/>
  </cols>
  <sheetData>
    <row r="1" spans="1:12" ht="24.95" customHeight="1">
      <c r="A1" s="889" t="s">
        <v>384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</row>
    <row r="2" spans="1:12" ht="24.95" customHeight="1">
      <c r="A2" s="844" t="s">
        <v>199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</row>
    <row r="3" spans="1:12" ht="32.25" customHeight="1">
      <c r="A3" s="860" t="s">
        <v>141</v>
      </c>
      <c r="B3" s="860" t="s">
        <v>1</v>
      </c>
      <c r="C3" s="860" t="s">
        <v>2</v>
      </c>
      <c r="D3" s="847" t="s">
        <v>194</v>
      </c>
      <c r="E3" s="847" t="s">
        <v>133</v>
      </c>
      <c r="F3" s="886" t="s">
        <v>142</v>
      </c>
      <c r="G3" s="847" t="s">
        <v>200</v>
      </c>
      <c r="H3" s="847" t="s">
        <v>201</v>
      </c>
      <c r="I3" s="847" t="s">
        <v>202</v>
      </c>
      <c r="J3" s="847" t="s">
        <v>203</v>
      </c>
      <c r="K3" s="847" t="s">
        <v>204</v>
      </c>
      <c r="L3" s="82"/>
    </row>
    <row r="4" spans="1:12" ht="28.5" customHeight="1">
      <c r="A4" s="860"/>
      <c r="B4" s="860"/>
      <c r="C4" s="860"/>
      <c r="D4" s="847"/>
      <c r="E4" s="847"/>
      <c r="F4" s="886"/>
      <c r="G4" s="847"/>
      <c r="H4" s="847"/>
      <c r="I4" s="847"/>
      <c r="J4" s="847"/>
      <c r="K4" s="847"/>
      <c r="L4" s="82"/>
    </row>
    <row r="5" spans="1:12" ht="55.5" customHeight="1">
      <c r="A5" s="860"/>
      <c r="B5" s="860"/>
      <c r="C5" s="860"/>
      <c r="D5" s="847"/>
      <c r="E5" s="847"/>
      <c r="F5" s="886"/>
      <c r="G5" s="847"/>
      <c r="H5" s="847"/>
      <c r="I5" s="847"/>
      <c r="J5" s="847"/>
      <c r="K5" s="847"/>
      <c r="L5" s="82"/>
    </row>
    <row r="6" spans="1:12" ht="15.75">
      <c r="A6" s="812" t="s">
        <v>143</v>
      </c>
      <c r="B6" s="887" t="s">
        <v>4</v>
      </c>
      <c r="C6" s="35" t="s">
        <v>5</v>
      </c>
      <c r="D6" s="478"/>
      <c r="E6" s="478"/>
      <c r="F6" s="479"/>
      <c r="G6" s="480"/>
      <c r="H6" s="470"/>
      <c r="I6" s="475"/>
      <c r="J6" s="475"/>
      <c r="K6" s="475"/>
    </row>
    <row r="7" spans="1:12" ht="15.75">
      <c r="A7" s="812"/>
      <c r="B7" s="887"/>
      <c r="C7" s="35" t="s">
        <v>6</v>
      </c>
      <c r="D7" s="478"/>
      <c r="E7" s="478"/>
      <c r="F7" s="479"/>
      <c r="G7" s="480"/>
      <c r="H7" s="470"/>
      <c r="I7" s="475"/>
      <c r="J7" s="475"/>
      <c r="K7" s="475"/>
    </row>
    <row r="8" spans="1:12" ht="15.75">
      <c r="A8" s="812"/>
      <c r="B8" s="887" t="s">
        <v>7</v>
      </c>
      <c r="C8" s="35" t="s">
        <v>8</v>
      </c>
      <c r="D8" s="478"/>
      <c r="E8" s="478"/>
      <c r="F8" s="479"/>
      <c r="G8" s="480"/>
      <c r="H8" s="470"/>
      <c r="I8" s="475"/>
      <c r="J8" s="475"/>
      <c r="K8" s="475"/>
    </row>
    <row r="9" spans="1:12" ht="15.75">
      <c r="A9" s="812"/>
      <c r="B9" s="887"/>
      <c r="C9" s="35" t="s">
        <v>9</v>
      </c>
      <c r="D9" s="478"/>
      <c r="E9" s="478"/>
      <c r="F9" s="479"/>
      <c r="G9" s="480"/>
      <c r="H9" s="470"/>
      <c r="I9" s="475"/>
      <c r="J9" s="475"/>
      <c r="K9" s="475"/>
    </row>
    <row r="10" spans="1:12" ht="15.75">
      <c r="A10" s="812"/>
      <c r="B10" s="887"/>
      <c r="C10" s="35" t="s">
        <v>10</v>
      </c>
      <c r="D10" s="478"/>
      <c r="E10" s="478"/>
      <c r="F10" s="479"/>
      <c r="G10" s="480"/>
      <c r="H10" s="470"/>
      <c r="I10" s="475"/>
      <c r="J10" s="475"/>
      <c r="K10" s="475"/>
    </row>
    <row r="11" spans="1:12" ht="15.75">
      <c r="A11" s="812"/>
      <c r="B11" s="807" t="s">
        <v>11</v>
      </c>
      <c r="C11" s="29" t="s">
        <v>144</v>
      </c>
      <c r="D11" s="96"/>
      <c r="E11" s="96"/>
      <c r="F11" s="343"/>
      <c r="G11" s="189"/>
      <c r="H11" s="1152"/>
      <c r="I11" s="190"/>
      <c r="J11" s="190"/>
      <c r="K11" s="190"/>
    </row>
    <row r="12" spans="1:12" ht="15.75">
      <c r="A12" s="812"/>
      <c r="B12" s="807"/>
      <c r="C12" s="512" t="s">
        <v>145</v>
      </c>
      <c r="D12" s="72">
        <v>1</v>
      </c>
      <c r="E12" s="72">
        <v>100</v>
      </c>
      <c r="F12" s="295">
        <v>0.69</v>
      </c>
      <c r="G12" s="297">
        <v>5.0000000000000001E-3</v>
      </c>
      <c r="H12" s="49">
        <v>5.0938337801608578E-2</v>
      </c>
      <c r="I12" s="49">
        <v>0.18</v>
      </c>
      <c r="J12" s="49">
        <v>0.15</v>
      </c>
      <c r="K12" s="49">
        <v>0.98</v>
      </c>
    </row>
    <row r="13" spans="1:12" ht="15.75">
      <c r="A13" s="812"/>
      <c r="B13" s="807"/>
      <c r="C13" s="29" t="s">
        <v>146</v>
      </c>
      <c r="D13" s="478"/>
      <c r="E13" s="478"/>
      <c r="F13" s="479"/>
      <c r="G13" s="445"/>
      <c r="H13" s="445"/>
      <c r="I13" s="445"/>
      <c r="J13" s="239"/>
      <c r="K13" s="445"/>
    </row>
    <row r="14" spans="1:12" ht="15.75">
      <c r="A14" s="810" t="s">
        <v>147</v>
      </c>
      <c r="B14" s="810"/>
      <c r="C14" s="810"/>
      <c r="D14" s="567">
        <v>1</v>
      </c>
      <c r="E14" s="567">
        <v>100</v>
      </c>
      <c r="F14" s="568">
        <v>0.69</v>
      </c>
      <c r="G14" s="569">
        <v>5.0000000000000001E-3</v>
      </c>
      <c r="H14" s="545">
        <v>5.0938337801608578E-2</v>
      </c>
      <c r="I14" s="545">
        <v>0.18</v>
      </c>
      <c r="J14" s="545">
        <v>0.15</v>
      </c>
      <c r="K14" s="545">
        <v>0.98</v>
      </c>
    </row>
    <row r="15" spans="1:12" ht="15.75">
      <c r="A15" s="812" t="s">
        <v>148</v>
      </c>
      <c r="B15" s="807" t="s">
        <v>15</v>
      </c>
      <c r="C15" s="29" t="s">
        <v>16</v>
      </c>
      <c r="D15" s="478"/>
      <c r="E15" s="478"/>
      <c r="F15" s="479"/>
      <c r="G15" s="445"/>
      <c r="H15" s="445"/>
      <c r="I15" s="445"/>
      <c r="J15" s="445"/>
      <c r="K15" s="445"/>
    </row>
    <row r="16" spans="1:12" ht="15.75">
      <c r="A16" s="812"/>
      <c r="B16" s="807"/>
      <c r="C16" s="512" t="s">
        <v>17</v>
      </c>
      <c r="D16" s="72">
        <v>1</v>
      </c>
      <c r="E16" s="72">
        <v>100</v>
      </c>
      <c r="F16" s="295">
        <v>1.18</v>
      </c>
      <c r="G16" s="49">
        <v>0.01</v>
      </c>
      <c r="H16" s="49">
        <v>1.0958904109589041E-2</v>
      </c>
      <c r="I16" s="49">
        <v>0.16</v>
      </c>
      <c r="J16" s="49">
        <v>0.33</v>
      </c>
      <c r="K16" s="49">
        <v>0.21</v>
      </c>
    </row>
    <row r="17" spans="1:11" ht="15.75">
      <c r="A17" s="812"/>
      <c r="B17" s="807"/>
      <c r="C17" s="29" t="s">
        <v>18</v>
      </c>
      <c r="D17" s="478"/>
      <c r="E17" s="478"/>
      <c r="F17" s="479"/>
      <c r="G17" s="239"/>
      <c r="H17" s="445"/>
      <c r="I17" s="239"/>
      <c r="J17" s="445"/>
      <c r="K17" s="445"/>
    </row>
    <row r="18" spans="1:11" ht="15.75">
      <c r="A18" s="812"/>
      <c r="B18" s="887" t="s">
        <v>19</v>
      </c>
      <c r="C18" s="35" t="s">
        <v>20</v>
      </c>
      <c r="D18" s="478"/>
      <c r="E18" s="478"/>
      <c r="F18" s="479"/>
      <c r="G18" s="239"/>
      <c r="H18" s="445"/>
      <c r="I18" s="239"/>
      <c r="J18" s="445"/>
      <c r="K18" s="445"/>
    </row>
    <row r="19" spans="1:11" ht="15.75">
      <c r="A19" s="812"/>
      <c r="B19" s="887"/>
      <c r="C19" s="35" t="s">
        <v>21</v>
      </c>
      <c r="D19" s="478"/>
      <c r="E19" s="478"/>
      <c r="F19" s="479"/>
      <c r="G19" s="239"/>
      <c r="H19" s="445"/>
      <c r="I19" s="239"/>
      <c r="J19" s="445"/>
      <c r="K19" s="445"/>
    </row>
    <row r="20" spans="1:11" ht="13.5" customHeight="1">
      <c r="A20" s="812"/>
      <c r="B20" s="887" t="s">
        <v>22</v>
      </c>
      <c r="C20" s="35" t="s">
        <v>23</v>
      </c>
      <c r="D20" s="478"/>
      <c r="E20" s="478"/>
      <c r="F20" s="479"/>
      <c r="G20" s="239"/>
      <c r="H20" s="445"/>
      <c r="I20" s="239"/>
      <c r="J20" s="445"/>
      <c r="K20" s="445"/>
    </row>
    <row r="21" spans="1:11" s="75" customFormat="1" ht="15.75">
      <c r="A21" s="812"/>
      <c r="B21" s="887"/>
      <c r="C21" s="35" t="s">
        <v>24</v>
      </c>
      <c r="D21" s="478"/>
      <c r="E21" s="478"/>
      <c r="F21" s="479"/>
      <c r="G21" s="240"/>
      <c r="H21" s="481"/>
      <c r="I21" s="240"/>
      <c r="J21" s="481"/>
      <c r="K21" s="481"/>
    </row>
    <row r="22" spans="1:11" ht="15.75">
      <c r="A22" s="812"/>
      <c r="B22" s="887" t="s">
        <v>25</v>
      </c>
      <c r="C22" s="35" t="s">
        <v>26</v>
      </c>
      <c r="D22" s="478"/>
      <c r="E22" s="478"/>
      <c r="F22" s="479"/>
      <c r="G22" s="239"/>
      <c r="H22" s="445"/>
      <c r="I22" s="239"/>
      <c r="J22" s="445"/>
      <c r="K22" s="445"/>
    </row>
    <row r="23" spans="1:11" ht="15.75">
      <c r="A23" s="812"/>
      <c r="B23" s="887"/>
      <c r="C23" s="35" t="s">
        <v>27</v>
      </c>
      <c r="D23" s="478"/>
      <c r="E23" s="478"/>
      <c r="F23" s="479"/>
      <c r="G23" s="239"/>
      <c r="H23" s="445"/>
      <c r="I23" s="239"/>
      <c r="J23" s="445"/>
      <c r="K23" s="445"/>
    </row>
    <row r="24" spans="1:11" ht="15.75">
      <c r="A24" s="812"/>
      <c r="B24" s="887"/>
      <c r="C24" s="35" t="s">
        <v>149</v>
      </c>
      <c r="D24" s="478"/>
      <c r="E24" s="478"/>
      <c r="F24" s="479"/>
      <c r="G24" s="239"/>
      <c r="H24" s="445"/>
      <c r="I24" s="239"/>
      <c r="J24" s="445"/>
      <c r="K24" s="445"/>
    </row>
    <row r="25" spans="1:11" ht="15.75">
      <c r="A25" s="810" t="s">
        <v>147</v>
      </c>
      <c r="B25" s="810"/>
      <c r="C25" s="810"/>
      <c r="D25" s="570">
        <v>1</v>
      </c>
      <c r="E25" s="570">
        <v>100</v>
      </c>
      <c r="F25" s="568">
        <v>1.18</v>
      </c>
      <c r="G25" s="545">
        <v>0.01</v>
      </c>
      <c r="H25" s="545">
        <v>1.0958904109589041E-2</v>
      </c>
      <c r="I25" s="545">
        <v>0.16</v>
      </c>
      <c r="J25" s="545">
        <v>0.33</v>
      </c>
      <c r="K25" s="545">
        <v>0.21</v>
      </c>
    </row>
    <row r="26" spans="1:11" ht="15.75">
      <c r="A26" s="844" t="s">
        <v>150</v>
      </c>
      <c r="B26" s="887" t="s">
        <v>29</v>
      </c>
      <c r="C26" s="35" t="s">
        <v>30</v>
      </c>
      <c r="D26" s="478"/>
      <c r="E26" s="478"/>
      <c r="F26" s="479"/>
      <c r="G26" s="239"/>
      <c r="H26" s="445"/>
      <c r="I26" s="239"/>
      <c r="J26" s="445"/>
      <c r="K26" s="445"/>
    </row>
    <row r="27" spans="1:11" ht="15.75">
      <c r="A27" s="844"/>
      <c r="B27" s="887"/>
      <c r="C27" s="35" t="s">
        <v>31</v>
      </c>
      <c r="D27" s="478"/>
      <c r="E27" s="478"/>
      <c r="F27" s="479"/>
      <c r="G27" s="482"/>
      <c r="H27" s="445"/>
      <c r="I27" s="239"/>
      <c r="J27" s="445"/>
      <c r="K27" s="445"/>
    </row>
    <row r="28" spans="1:11" ht="15.75">
      <c r="A28" s="844"/>
      <c r="B28" s="887"/>
      <c r="C28" s="35" t="s">
        <v>32</v>
      </c>
      <c r="D28" s="478"/>
      <c r="E28" s="478"/>
      <c r="F28" s="479"/>
      <c r="G28" s="482"/>
      <c r="H28" s="445"/>
      <c r="I28" s="239"/>
      <c r="J28" s="445"/>
      <c r="K28" s="445"/>
    </row>
    <row r="29" spans="1:11" s="75" customFormat="1" ht="15.75">
      <c r="A29" s="844"/>
      <c r="B29" s="887"/>
      <c r="C29" s="35" t="s">
        <v>33</v>
      </c>
      <c r="D29" s="478"/>
      <c r="E29" s="478"/>
      <c r="F29" s="479"/>
      <c r="G29" s="483"/>
      <c r="H29" s="481"/>
      <c r="I29" s="240"/>
      <c r="J29" s="481"/>
      <c r="K29" s="481"/>
    </row>
    <row r="30" spans="1:11" ht="15.75">
      <c r="A30" s="844"/>
      <c r="B30" s="887"/>
      <c r="C30" s="35" t="s">
        <v>151</v>
      </c>
      <c r="D30" s="478"/>
      <c r="E30" s="478"/>
      <c r="F30" s="479"/>
      <c r="G30" s="482"/>
      <c r="H30" s="445"/>
      <c r="I30" s="239"/>
      <c r="J30" s="445"/>
      <c r="K30" s="445"/>
    </row>
    <row r="31" spans="1:11" ht="15.75">
      <c r="A31" s="844"/>
      <c r="B31" s="887" t="s">
        <v>35</v>
      </c>
      <c r="C31" s="35" t="s">
        <v>36</v>
      </c>
      <c r="D31" s="478"/>
      <c r="E31" s="478"/>
      <c r="F31" s="479"/>
      <c r="G31" s="482"/>
      <c r="H31" s="445"/>
      <c r="I31" s="239"/>
      <c r="J31" s="445"/>
      <c r="K31" s="445"/>
    </row>
    <row r="32" spans="1:11" ht="15.75">
      <c r="A32" s="844"/>
      <c r="B32" s="887"/>
      <c r="C32" s="35" t="s">
        <v>37</v>
      </c>
      <c r="D32" s="478"/>
      <c r="E32" s="478"/>
      <c r="F32" s="479"/>
      <c r="G32" s="482"/>
      <c r="H32" s="445"/>
      <c r="I32" s="239"/>
      <c r="J32" s="445"/>
      <c r="K32" s="445"/>
    </row>
    <row r="33" spans="1:13" ht="15.75">
      <c r="A33" s="844"/>
      <c r="B33" s="887"/>
      <c r="C33" s="35" t="s">
        <v>38</v>
      </c>
      <c r="D33" s="478"/>
      <c r="E33" s="478"/>
      <c r="F33" s="479"/>
      <c r="G33" s="482"/>
      <c r="H33" s="445"/>
      <c r="I33" s="239"/>
      <c r="J33" s="445"/>
      <c r="K33" s="445"/>
    </row>
    <row r="34" spans="1:13" ht="15.75">
      <c r="A34" s="844"/>
      <c r="B34" s="887"/>
      <c r="C34" s="35" t="s">
        <v>39</v>
      </c>
      <c r="D34" s="478"/>
      <c r="E34" s="478"/>
      <c r="F34" s="479"/>
      <c r="G34" s="482"/>
      <c r="H34" s="445"/>
      <c r="I34" s="239"/>
      <c r="J34" s="445"/>
      <c r="K34" s="445"/>
    </row>
    <row r="35" spans="1:13" ht="15.75">
      <c r="A35" s="844"/>
      <c r="B35" s="887"/>
      <c r="C35" s="35" t="s">
        <v>40</v>
      </c>
      <c r="D35" s="478"/>
      <c r="E35" s="478"/>
      <c r="F35" s="479"/>
      <c r="G35" s="482"/>
      <c r="H35" s="445"/>
      <c r="I35" s="239"/>
      <c r="J35" s="445"/>
      <c r="K35" s="445"/>
    </row>
    <row r="36" spans="1:13" s="75" customFormat="1" ht="15.75">
      <c r="A36" s="844"/>
      <c r="B36" s="887"/>
      <c r="C36" s="35" t="s">
        <v>152</v>
      </c>
      <c r="D36" s="478"/>
      <c r="E36" s="478"/>
      <c r="F36" s="479"/>
      <c r="G36" s="483"/>
      <c r="H36" s="481"/>
      <c r="I36" s="240"/>
      <c r="J36" s="481"/>
      <c r="K36" s="481"/>
    </row>
    <row r="37" spans="1:13" ht="15" customHeight="1">
      <c r="A37" s="844"/>
      <c r="B37" s="887" t="s">
        <v>42</v>
      </c>
      <c r="C37" s="35" t="s">
        <v>43</v>
      </c>
      <c r="D37" s="478"/>
      <c r="E37" s="478"/>
      <c r="F37" s="479"/>
      <c r="G37" s="482"/>
      <c r="H37" s="445"/>
      <c r="I37" s="239"/>
      <c r="J37" s="445"/>
      <c r="K37" s="445"/>
    </row>
    <row r="38" spans="1:13" ht="15.75">
      <c r="A38" s="844"/>
      <c r="B38" s="887"/>
      <c r="C38" s="35" t="s">
        <v>44</v>
      </c>
      <c r="D38" s="478"/>
      <c r="E38" s="478"/>
      <c r="F38" s="479"/>
      <c r="G38" s="482"/>
      <c r="H38" s="445"/>
      <c r="I38" s="239"/>
      <c r="J38" s="445"/>
      <c r="K38" s="445"/>
    </row>
    <row r="39" spans="1:13" ht="15.75">
      <c r="A39" s="844"/>
      <c r="B39" s="887"/>
      <c r="C39" s="35" t="s">
        <v>153</v>
      </c>
      <c r="D39" s="478"/>
      <c r="E39" s="478"/>
      <c r="F39" s="479"/>
      <c r="G39" s="482"/>
      <c r="H39" s="445"/>
      <c r="I39" s="239"/>
      <c r="J39" s="445"/>
      <c r="K39" s="445"/>
    </row>
    <row r="40" spans="1:13" ht="15.75">
      <c r="A40" s="844"/>
      <c r="B40" s="887"/>
      <c r="C40" s="35" t="s">
        <v>46</v>
      </c>
      <c r="D40" s="478"/>
      <c r="E40" s="478"/>
      <c r="F40" s="479"/>
      <c r="G40" s="482"/>
      <c r="H40" s="445"/>
      <c r="I40" s="239"/>
      <c r="J40" s="445"/>
      <c r="K40" s="445"/>
    </row>
    <row r="41" spans="1:13" s="75" customFormat="1" ht="15.75">
      <c r="A41" s="810" t="s">
        <v>147</v>
      </c>
      <c r="B41" s="810"/>
      <c r="C41" s="810"/>
      <c r="D41" s="570"/>
      <c r="E41" s="547"/>
      <c r="F41" s="571"/>
      <c r="G41" s="572"/>
      <c r="H41" s="545"/>
      <c r="I41" s="517"/>
      <c r="J41" s="545"/>
      <c r="K41" s="545"/>
    </row>
    <row r="42" spans="1:13" s="75" customFormat="1" ht="15.75">
      <c r="A42" s="812" t="s">
        <v>154</v>
      </c>
      <c r="B42" s="807" t="s">
        <v>47</v>
      </c>
      <c r="C42" s="512" t="s">
        <v>48</v>
      </c>
      <c r="D42" s="76">
        <v>1</v>
      </c>
      <c r="E42" s="76">
        <v>150</v>
      </c>
      <c r="F42" s="295">
        <v>1.01</v>
      </c>
      <c r="G42" s="297">
        <v>5.0000000000000001E-3</v>
      </c>
      <c r="H42" s="49">
        <v>0</v>
      </c>
      <c r="I42" s="49">
        <v>0.1</v>
      </c>
      <c r="J42" s="49">
        <v>0.08</v>
      </c>
      <c r="K42" s="49">
        <v>0.19</v>
      </c>
      <c r="L42" s="74"/>
      <c r="M42" s="74"/>
    </row>
    <row r="43" spans="1:13" ht="15.75">
      <c r="A43" s="812"/>
      <c r="B43" s="807"/>
      <c r="C43" s="29" t="s">
        <v>49</v>
      </c>
      <c r="D43" s="484"/>
      <c r="E43" s="484"/>
      <c r="F43" s="479"/>
      <c r="G43" s="482"/>
      <c r="H43" s="445"/>
      <c r="I43" s="239"/>
      <c r="J43" s="445"/>
      <c r="K43" s="445"/>
      <c r="L43" s="77"/>
      <c r="M43" s="77"/>
    </row>
    <row r="44" spans="1:13" ht="15.75">
      <c r="A44" s="812"/>
      <c r="B44" s="807"/>
      <c r="C44" s="29" t="s">
        <v>50</v>
      </c>
      <c r="D44" s="484"/>
      <c r="E44" s="484"/>
      <c r="F44" s="479"/>
      <c r="G44" s="482"/>
      <c r="H44" s="445"/>
      <c r="I44" s="239"/>
      <c r="J44" s="445"/>
      <c r="K44" s="445"/>
    </row>
    <row r="45" spans="1:13" ht="15.75">
      <c r="A45" s="812"/>
      <c r="B45" s="807"/>
      <c r="C45" s="29" t="s">
        <v>51</v>
      </c>
      <c r="D45" s="478"/>
      <c r="E45" s="478"/>
      <c r="F45" s="479"/>
      <c r="G45" s="482"/>
      <c r="H45" s="445"/>
      <c r="I45" s="239"/>
      <c r="J45" s="445"/>
      <c r="K45" s="445"/>
    </row>
    <row r="46" spans="1:13" ht="15.75">
      <c r="A46" s="812"/>
      <c r="B46" s="807"/>
      <c r="C46" s="29" t="s">
        <v>52</v>
      </c>
      <c r="D46" s="478"/>
      <c r="E46" s="478"/>
      <c r="F46" s="479"/>
      <c r="G46" s="482"/>
      <c r="H46" s="445"/>
      <c r="I46" s="239"/>
      <c r="J46" s="445"/>
      <c r="K46" s="445"/>
    </row>
    <row r="47" spans="1:13" ht="15.75">
      <c r="A47" s="812"/>
      <c r="B47" s="807"/>
      <c r="C47" s="29" t="s">
        <v>53</v>
      </c>
      <c r="D47" s="478"/>
      <c r="E47" s="478"/>
      <c r="F47" s="479"/>
      <c r="G47" s="482"/>
      <c r="H47" s="445"/>
      <c r="I47" s="239"/>
      <c r="J47" s="445"/>
      <c r="K47" s="445"/>
    </row>
    <row r="48" spans="1:13" ht="15.75">
      <c r="A48" s="812"/>
      <c r="B48" s="807"/>
      <c r="C48" s="29" t="s">
        <v>54</v>
      </c>
      <c r="D48" s="478"/>
      <c r="E48" s="478"/>
      <c r="F48" s="479"/>
      <c r="G48" s="482"/>
      <c r="H48" s="445"/>
      <c r="I48" s="239"/>
      <c r="J48" s="445"/>
      <c r="K48" s="445"/>
    </row>
    <row r="49" spans="1:11" ht="15.75">
      <c r="A49" s="812"/>
      <c r="B49" s="807"/>
      <c r="C49" s="29" t="s">
        <v>155</v>
      </c>
      <c r="D49" s="478"/>
      <c r="E49" s="478"/>
      <c r="F49" s="479"/>
      <c r="G49" s="482"/>
      <c r="H49" s="445"/>
      <c r="I49" s="239"/>
      <c r="J49" s="445"/>
      <c r="K49" s="445"/>
    </row>
    <row r="50" spans="1:11" ht="15.75">
      <c r="A50" s="810" t="s">
        <v>147</v>
      </c>
      <c r="B50" s="810"/>
      <c r="C50" s="810"/>
      <c r="D50" s="565">
        <v>1</v>
      </c>
      <c r="E50" s="547">
        <v>150</v>
      </c>
      <c r="F50" s="568">
        <v>1.01</v>
      </c>
      <c r="G50" s="569">
        <v>5.0000000000000001E-3</v>
      </c>
      <c r="H50" s="545">
        <v>0</v>
      </c>
      <c r="I50" s="545">
        <v>0.1</v>
      </c>
      <c r="J50" s="545">
        <v>0.08</v>
      </c>
      <c r="K50" s="545">
        <v>0.19</v>
      </c>
    </row>
    <row r="51" spans="1:11" ht="15.75">
      <c r="A51" s="812" t="s">
        <v>156</v>
      </c>
      <c r="B51" s="887" t="s">
        <v>56</v>
      </c>
      <c r="C51" s="35" t="s">
        <v>57</v>
      </c>
      <c r="D51" s="478"/>
      <c r="E51" s="478"/>
      <c r="F51" s="479"/>
      <c r="G51" s="482"/>
      <c r="H51" s="445"/>
      <c r="I51" s="239"/>
      <c r="J51" s="445"/>
      <c r="K51" s="445"/>
    </row>
    <row r="52" spans="1:11" ht="15.75">
      <c r="A52" s="812"/>
      <c r="B52" s="887"/>
      <c r="C52" s="35" t="s">
        <v>58</v>
      </c>
      <c r="D52" s="478"/>
      <c r="E52" s="478"/>
      <c r="F52" s="479"/>
      <c r="G52" s="482"/>
      <c r="H52" s="445"/>
      <c r="I52" s="239"/>
      <c r="J52" s="445"/>
      <c r="K52" s="445"/>
    </row>
    <row r="53" spans="1:11" ht="15.75">
      <c r="A53" s="812"/>
      <c r="B53" s="887"/>
      <c r="C53" s="35" t="s">
        <v>157</v>
      </c>
      <c r="D53" s="478"/>
      <c r="E53" s="478"/>
      <c r="F53" s="479"/>
      <c r="G53" s="482"/>
      <c r="H53" s="445"/>
      <c r="I53" s="239"/>
      <c r="J53" s="445"/>
      <c r="K53" s="445"/>
    </row>
    <row r="54" spans="1:11" ht="15.75">
      <c r="A54" s="812"/>
      <c r="B54" s="888" t="s">
        <v>60</v>
      </c>
      <c r="C54" s="35" t="s">
        <v>61</v>
      </c>
      <c r="D54" s="478"/>
      <c r="E54" s="478"/>
      <c r="F54" s="479"/>
      <c r="G54" s="482"/>
      <c r="H54" s="445"/>
      <c r="I54" s="239"/>
      <c r="J54" s="445"/>
      <c r="K54" s="445"/>
    </row>
    <row r="55" spans="1:11" ht="15.75">
      <c r="A55" s="812"/>
      <c r="B55" s="888"/>
      <c r="C55" s="35" t="s">
        <v>62</v>
      </c>
      <c r="D55" s="478"/>
      <c r="E55" s="478"/>
      <c r="F55" s="479"/>
      <c r="G55" s="482"/>
      <c r="H55" s="445"/>
      <c r="I55" s="239"/>
      <c r="J55" s="445"/>
      <c r="K55" s="445"/>
    </row>
    <row r="56" spans="1:11" ht="15.75">
      <c r="A56" s="812"/>
      <c r="B56" s="888"/>
      <c r="C56" s="35" t="s">
        <v>63</v>
      </c>
      <c r="D56" s="478"/>
      <c r="E56" s="478"/>
      <c r="F56" s="479"/>
      <c r="G56" s="482"/>
      <c r="H56" s="445"/>
      <c r="I56" s="239"/>
      <c r="J56" s="445"/>
      <c r="K56" s="445"/>
    </row>
    <row r="57" spans="1:11" ht="15.75">
      <c r="A57" s="812"/>
      <c r="B57" s="888"/>
      <c r="C57" s="35" t="s">
        <v>64</v>
      </c>
      <c r="D57" s="478"/>
      <c r="E57" s="478"/>
      <c r="F57" s="479"/>
      <c r="G57" s="482"/>
      <c r="H57" s="445"/>
      <c r="I57" s="239"/>
      <c r="J57" s="445"/>
      <c r="K57" s="445"/>
    </row>
    <row r="58" spans="1:11" ht="15.75">
      <c r="A58" s="812"/>
      <c r="B58" s="888"/>
      <c r="C58" s="35" t="s">
        <v>65</v>
      </c>
      <c r="D58" s="478"/>
      <c r="E58" s="478"/>
      <c r="F58" s="479"/>
      <c r="G58" s="482"/>
      <c r="H58" s="445"/>
      <c r="I58" s="239"/>
      <c r="J58" s="445"/>
      <c r="K58" s="445"/>
    </row>
    <row r="59" spans="1:11" ht="15.75">
      <c r="A59" s="812"/>
      <c r="B59" s="888"/>
      <c r="C59" s="35" t="s">
        <v>66</v>
      </c>
      <c r="D59" s="478"/>
      <c r="E59" s="478"/>
      <c r="F59" s="479"/>
      <c r="G59" s="482"/>
      <c r="H59" s="445"/>
      <c r="I59" s="239"/>
      <c r="J59" s="445"/>
      <c r="K59" s="445"/>
    </row>
    <row r="60" spans="1:11" ht="15.75">
      <c r="A60" s="812"/>
      <c r="B60" s="887" t="s">
        <v>67</v>
      </c>
      <c r="C60" s="35" t="s">
        <v>68</v>
      </c>
      <c r="D60" s="478"/>
      <c r="E60" s="478"/>
      <c r="F60" s="479"/>
      <c r="G60" s="482"/>
      <c r="H60" s="445"/>
      <c r="I60" s="239"/>
      <c r="J60" s="445"/>
      <c r="K60" s="445"/>
    </row>
    <row r="61" spans="1:11" ht="15.75">
      <c r="A61" s="812"/>
      <c r="B61" s="887"/>
      <c r="C61" s="35" t="s">
        <v>69</v>
      </c>
      <c r="D61" s="478"/>
      <c r="E61" s="478"/>
      <c r="F61" s="479"/>
      <c r="G61" s="482"/>
      <c r="H61" s="445"/>
      <c r="I61" s="239"/>
      <c r="J61" s="445"/>
      <c r="K61" s="445"/>
    </row>
    <row r="62" spans="1:11" ht="15.75">
      <c r="A62" s="812"/>
      <c r="B62" s="887"/>
      <c r="C62" s="35" t="s">
        <v>70</v>
      </c>
      <c r="D62" s="478"/>
      <c r="E62" s="478"/>
      <c r="F62" s="479"/>
      <c r="G62" s="482"/>
      <c r="H62" s="445"/>
      <c r="I62" s="239"/>
      <c r="J62" s="445"/>
      <c r="K62" s="445"/>
    </row>
    <row r="63" spans="1:11" ht="15.75">
      <c r="A63" s="812"/>
      <c r="B63" s="887"/>
      <c r="C63" s="35" t="s">
        <v>158</v>
      </c>
      <c r="D63" s="478"/>
      <c r="E63" s="478"/>
      <c r="F63" s="479"/>
      <c r="G63" s="482"/>
      <c r="H63" s="445"/>
      <c r="I63" s="239"/>
      <c r="J63" s="445"/>
      <c r="K63" s="445"/>
    </row>
    <row r="64" spans="1:11" ht="15.75">
      <c r="A64" s="812"/>
      <c r="B64" s="807" t="s">
        <v>159</v>
      </c>
      <c r="C64" s="512" t="s">
        <v>160</v>
      </c>
      <c r="D64" s="72">
        <v>1</v>
      </c>
      <c r="E64" s="72">
        <v>100</v>
      </c>
      <c r="F64" s="295">
        <v>1.02</v>
      </c>
      <c r="G64" s="49">
        <v>0</v>
      </c>
      <c r="H64" s="49">
        <v>0</v>
      </c>
      <c r="I64" s="49">
        <v>0.27</v>
      </c>
      <c r="J64" s="49">
        <v>0.13</v>
      </c>
      <c r="K64" s="49">
        <v>0.78</v>
      </c>
    </row>
    <row r="65" spans="1:11" ht="15.75">
      <c r="A65" s="812"/>
      <c r="B65" s="807"/>
      <c r="C65" s="29" t="s">
        <v>74</v>
      </c>
      <c r="D65" s="478"/>
      <c r="E65" s="478"/>
      <c r="F65" s="479"/>
      <c r="G65" s="445"/>
      <c r="H65" s="445"/>
      <c r="I65" s="445"/>
      <c r="J65" s="445"/>
      <c r="K65" s="445"/>
    </row>
    <row r="66" spans="1:11" ht="15.75">
      <c r="A66" s="812"/>
      <c r="B66" s="807"/>
      <c r="C66" s="29" t="s">
        <v>161</v>
      </c>
      <c r="D66" s="478"/>
      <c r="E66" s="478"/>
      <c r="F66" s="479"/>
      <c r="G66" s="445"/>
      <c r="H66" s="445"/>
      <c r="I66" s="445"/>
      <c r="J66" s="445"/>
      <c r="K66" s="445"/>
    </row>
    <row r="67" spans="1:11" ht="15.75">
      <c r="A67" s="810" t="s">
        <v>147</v>
      </c>
      <c r="B67" s="810"/>
      <c r="C67" s="810"/>
      <c r="D67" s="570">
        <v>2</v>
      </c>
      <c r="E67" s="547">
        <v>200</v>
      </c>
      <c r="F67" s="568">
        <v>1.02</v>
      </c>
      <c r="G67" s="545">
        <v>0</v>
      </c>
      <c r="H67" s="545">
        <v>0</v>
      </c>
      <c r="I67" s="545">
        <v>0.27</v>
      </c>
      <c r="J67" s="545">
        <v>0.13</v>
      </c>
      <c r="K67" s="545">
        <v>0.78</v>
      </c>
    </row>
    <row r="68" spans="1:11" ht="15.75">
      <c r="A68" s="812" t="s">
        <v>162</v>
      </c>
      <c r="B68" s="514" t="s">
        <v>163</v>
      </c>
      <c r="C68" s="512" t="s">
        <v>164</v>
      </c>
      <c r="D68" s="72">
        <v>1</v>
      </c>
      <c r="E68" s="72">
        <v>100</v>
      </c>
      <c r="F68" s="295">
        <v>1.27</v>
      </c>
      <c r="G68" s="49">
        <v>0.02</v>
      </c>
      <c r="H68" s="49">
        <v>3.3898305084745763E-2</v>
      </c>
      <c r="I68" s="49">
        <v>0.27</v>
      </c>
      <c r="J68" s="49">
        <v>0.14000000000000001</v>
      </c>
      <c r="K68" s="49">
        <v>0.17</v>
      </c>
    </row>
    <row r="69" spans="1:11" ht="15.75">
      <c r="A69" s="812"/>
      <c r="B69" s="890" t="s">
        <v>78</v>
      </c>
      <c r="C69" s="29" t="s">
        <v>165</v>
      </c>
      <c r="D69" s="239"/>
      <c r="E69" s="239"/>
      <c r="F69" s="485"/>
      <c r="G69" s="445"/>
      <c r="H69" s="445"/>
      <c r="I69" s="239"/>
      <c r="J69" s="445"/>
      <c r="K69" s="445"/>
    </row>
    <row r="70" spans="1:11" ht="15.75">
      <c r="A70" s="812"/>
      <c r="B70" s="890"/>
      <c r="C70" s="29" t="s">
        <v>80</v>
      </c>
      <c r="D70" s="239"/>
      <c r="E70" s="239"/>
      <c r="F70" s="485"/>
      <c r="G70" s="445"/>
      <c r="H70" s="445"/>
      <c r="I70" s="239"/>
      <c r="J70" s="445"/>
      <c r="K70" s="445"/>
    </row>
    <row r="71" spans="1:11" ht="15.75">
      <c r="A71" s="812"/>
      <c r="B71" s="807" t="s">
        <v>81</v>
      </c>
      <c r="C71" s="512" t="s">
        <v>82</v>
      </c>
      <c r="D71" s="72">
        <v>1</v>
      </c>
      <c r="E71" s="72">
        <v>100</v>
      </c>
      <c r="F71" s="295">
        <v>1.02</v>
      </c>
      <c r="G71" s="49">
        <v>0.05</v>
      </c>
      <c r="H71" s="49">
        <v>0.28749999999999998</v>
      </c>
      <c r="I71" s="49">
        <v>0.96</v>
      </c>
      <c r="J71" s="49">
        <v>0.23</v>
      </c>
      <c r="K71" s="49">
        <v>0.47</v>
      </c>
    </row>
    <row r="72" spans="1:11" ht="15.75">
      <c r="A72" s="812"/>
      <c r="B72" s="807"/>
      <c r="C72" s="512" t="s">
        <v>83</v>
      </c>
      <c r="D72" s="72">
        <v>1</v>
      </c>
      <c r="E72" s="72">
        <v>100</v>
      </c>
      <c r="F72" s="295">
        <v>1.07</v>
      </c>
      <c r="G72" s="49">
        <v>0.04</v>
      </c>
      <c r="H72" s="49">
        <v>1.6528925619834711E-2</v>
      </c>
      <c r="I72" s="49">
        <v>0.34</v>
      </c>
      <c r="J72" s="49">
        <v>0.13</v>
      </c>
      <c r="K72" s="49">
        <v>0.11</v>
      </c>
    </row>
    <row r="73" spans="1:11" ht="15.75">
      <c r="A73" s="812"/>
      <c r="B73" s="807" t="s">
        <v>84</v>
      </c>
      <c r="C73" s="512" t="s">
        <v>85</v>
      </c>
      <c r="D73" s="73">
        <v>1</v>
      </c>
      <c r="E73" s="73">
        <v>100</v>
      </c>
      <c r="F73" s="344">
        <v>1.07</v>
      </c>
      <c r="G73" s="296">
        <v>0.02</v>
      </c>
      <c r="H73" s="296">
        <v>0.45129870129870131</v>
      </c>
      <c r="I73" s="296">
        <v>0.53</v>
      </c>
      <c r="J73" s="296">
        <v>0.2</v>
      </c>
      <c r="K73" s="296">
        <v>1.19</v>
      </c>
    </row>
    <row r="74" spans="1:11" ht="15.75">
      <c r="A74" s="812"/>
      <c r="B74" s="807"/>
      <c r="C74" s="29" t="s">
        <v>86</v>
      </c>
      <c r="D74" s="486"/>
      <c r="E74" s="486"/>
      <c r="F74" s="479"/>
      <c r="G74" s="445"/>
      <c r="H74" s="445"/>
      <c r="I74" s="445"/>
      <c r="J74" s="445"/>
      <c r="K74" s="445"/>
    </row>
    <row r="75" spans="1:11" ht="15.75">
      <c r="A75" s="812"/>
      <c r="B75" s="807" t="s">
        <v>87</v>
      </c>
      <c r="C75" s="29" t="s">
        <v>88</v>
      </c>
      <c r="D75" s="486"/>
      <c r="E75" s="486"/>
      <c r="F75" s="479"/>
      <c r="G75" s="445"/>
      <c r="H75" s="445"/>
      <c r="I75" s="445"/>
      <c r="J75" s="445"/>
      <c r="K75" s="445"/>
    </row>
    <row r="76" spans="1:11" ht="15.75">
      <c r="A76" s="812"/>
      <c r="B76" s="807"/>
      <c r="C76" s="29" t="s">
        <v>89</v>
      </c>
      <c r="D76" s="486"/>
      <c r="E76" s="486"/>
      <c r="F76" s="479"/>
      <c r="G76" s="445"/>
      <c r="H76" s="445"/>
      <c r="I76" s="445"/>
      <c r="J76" s="445"/>
      <c r="K76" s="445"/>
    </row>
    <row r="77" spans="1:11" ht="15.75">
      <c r="A77" s="812"/>
      <c r="B77" s="807"/>
      <c r="C77" s="512" t="s">
        <v>90</v>
      </c>
      <c r="D77" s="72">
        <v>1</v>
      </c>
      <c r="E77" s="72">
        <v>100</v>
      </c>
      <c r="F77" s="295">
        <v>0.74</v>
      </c>
      <c r="G77" s="49">
        <v>0.01</v>
      </c>
      <c r="H77" s="49">
        <v>3.9840637450199202E-3</v>
      </c>
      <c r="I77" s="49">
        <v>0.43</v>
      </c>
      <c r="J77" s="49">
        <v>0.2</v>
      </c>
      <c r="K77" s="49">
        <v>1.27</v>
      </c>
    </row>
    <row r="78" spans="1:11" ht="15.75">
      <c r="A78" s="812"/>
      <c r="B78" s="807"/>
      <c r="C78" s="29" t="s">
        <v>166</v>
      </c>
      <c r="D78" s="486"/>
      <c r="E78" s="486"/>
      <c r="F78" s="485"/>
      <c r="G78" s="445"/>
      <c r="H78" s="445"/>
      <c r="I78" s="445"/>
      <c r="J78" s="445"/>
      <c r="K78" s="445"/>
    </row>
    <row r="79" spans="1:11" ht="15.75">
      <c r="A79" s="812"/>
      <c r="B79" s="807" t="s">
        <v>167</v>
      </c>
      <c r="C79" s="29" t="s">
        <v>93</v>
      </c>
      <c r="D79" s="486"/>
      <c r="E79" s="486"/>
      <c r="F79" s="485"/>
      <c r="G79" s="445"/>
      <c r="H79" s="445"/>
      <c r="I79" s="445"/>
      <c r="J79" s="445"/>
      <c r="K79" s="445"/>
    </row>
    <row r="80" spans="1:11" ht="15.75">
      <c r="A80" s="812"/>
      <c r="B80" s="807"/>
      <c r="C80" s="512" t="s">
        <v>168</v>
      </c>
      <c r="D80" s="72">
        <v>1</v>
      </c>
      <c r="E80" s="72">
        <v>110</v>
      </c>
      <c r="F80" s="295">
        <v>1.1000000000000001</v>
      </c>
      <c r="G80" s="297">
        <v>3.0000000000000001E-3</v>
      </c>
      <c r="H80" s="49">
        <v>0</v>
      </c>
      <c r="I80" s="49">
        <v>0.13</v>
      </c>
      <c r="J80" s="49">
        <v>0.15</v>
      </c>
      <c r="K80" s="49">
        <v>0.06</v>
      </c>
    </row>
    <row r="81" spans="1:11" ht="15.75">
      <c r="A81" s="812"/>
      <c r="B81" s="807"/>
      <c r="C81" s="29" t="s">
        <v>169</v>
      </c>
      <c r="D81" s="486"/>
      <c r="E81" s="486"/>
      <c r="F81" s="479"/>
      <c r="G81" s="239"/>
      <c r="H81" s="445"/>
      <c r="I81" s="239"/>
      <c r="J81" s="445"/>
      <c r="K81" s="445"/>
    </row>
    <row r="82" spans="1:11" ht="15.75">
      <c r="A82" s="812"/>
      <c r="B82" s="890" t="s">
        <v>170</v>
      </c>
      <c r="C82" s="29" t="s">
        <v>171</v>
      </c>
      <c r="D82" s="486"/>
      <c r="E82" s="486"/>
      <c r="F82" s="479"/>
      <c r="G82" s="239"/>
      <c r="H82" s="445"/>
      <c r="I82" s="239"/>
      <c r="J82" s="445"/>
      <c r="K82" s="445"/>
    </row>
    <row r="83" spans="1:11" ht="15.75">
      <c r="A83" s="812"/>
      <c r="B83" s="890"/>
      <c r="C83" s="29" t="s">
        <v>172</v>
      </c>
      <c r="D83" s="486"/>
      <c r="E83" s="486"/>
      <c r="F83" s="479"/>
      <c r="G83" s="239"/>
      <c r="H83" s="445"/>
      <c r="I83" s="239"/>
      <c r="J83" s="445"/>
      <c r="K83" s="445"/>
    </row>
    <row r="84" spans="1:11" ht="15.75">
      <c r="A84" s="812"/>
      <c r="B84" s="890"/>
      <c r="C84" s="29" t="s">
        <v>173</v>
      </c>
      <c r="D84" s="239"/>
      <c r="E84" s="239"/>
      <c r="F84" s="479"/>
      <c r="G84" s="239"/>
      <c r="H84" s="445"/>
      <c r="I84" s="239"/>
      <c r="J84" s="445"/>
      <c r="K84" s="445"/>
    </row>
    <row r="85" spans="1:11" ht="15.75">
      <c r="A85" s="810" t="s">
        <v>147</v>
      </c>
      <c r="B85" s="810"/>
      <c r="C85" s="810"/>
      <c r="D85" s="547">
        <v>6</v>
      </c>
      <c r="E85" s="547">
        <v>610</v>
      </c>
      <c r="F85" s="568">
        <v>1.04</v>
      </c>
      <c r="G85" s="545">
        <v>0.02</v>
      </c>
      <c r="H85" s="545">
        <v>0.12296858071505959</v>
      </c>
      <c r="I85" s="545">
        <v>0.43</v>
      </c>
      <c r="J85" s="545">
        <v>0.17</v>
      </c>
      <c r="K85" s="545">
        <v>0.49</v>
      </c>
    </row>
    <row r="86" spans="1:11" ht="15.75">
      <c r="A86" s="812" t="s">
        <v>174</v>
      </c>
      <c r="B86" s="807" t="s">
        <v>100</v>
      </c>
      <c r="C86" s="29" t="s">
        <v>101</v>
      </c>
      <c r="D86" s="478"/>
      <c r="E86" s="478"/>
      <c r="F86" s="485"/>
      <c r="G86" s="239"/>
      <c r="H86" s="445"/>
      <c r="I86" s="445"/>
      <c r="J86" s="445"/>
      <c r="K86" s="445"/>
    </row>
    <row r="87" spans="1:11" ht="15.75">
      <c r="A87" s="812"/>
      <c r="B87" s="807"/>
      <c r="C87" s="512" t="s">
        <v>102</v>
      </c>
      <c r="D87" s="72">
        <v>1</v>
      </c>
      <c r="E87" s="72">
        <v>100</v>
      </c>
      <c r="F87" s="295">
        <v>0.97</v>
      </c>
      <c r="G87" s="49">
        <v>0.28999999999999998</v>
      </c>
      <c r="H87" s="49">
        <v>0.95594713656387664</v>
      </c>
      <c r="I87" s="49">
        <v>0.63</v>
      </c>
      <c r="J87" s="49">
        <v>0.69</v>
      </c>
      <c r="K87" s="49">
        <v>0.53</v>
      </c>
    </row>
    <row r="88" spans="1:11" ht="15.75">
      <c r="A88" s="812"/>
      <c r="B88" s="807"/>
      <c r="C88" s="29" t="s">
        <v>103</v>
      </c>
      <c r="D88" s="484"/>
      <c r="E88" s="484"/>
      <c r="F88" s="485"/>
      <c r="G88" s="239"/>
      <c r="H88" s="445"/>
      <c r="I88" s="239"/>
      <c r="J88" s="445"/>
      <c r="K88" s="445"/>
    </row>
    <row r="89" spans="1:11" ht="15.75">
      <c r="A89" s="812"/>
      <c r="B89" s="78" t="s">
        <v>104</v>
      </c>
      <c r="C89" s="35" t="s">
        <v>105</v>
      </c>
      <c r="D89" s="484"/>
      <c r="E89" s="484"/>
      <c r="F89" s="485"/>
      <c r="G89" s="239"/>
      <c r="H89" s="445"/>
      <c r="I89" s="239"/>
      <c r="J89" s="445"/>
      <c r="K89" s="445"/>
    </row>
    <row r="90" spans="1:11" ht="15.75">
      <c r="A90" s="812"/>
      <c r="B90" s="887" t="s">
        <v>175</v>
      </c>
      <c r="C90" s="35" t="s">
        <v>107</v>
      </c>
      <c r="D90" s="484"/>
      <c r="E90" s="484"/>
      <c r="F90" s="485"/>
      <c r="G90" s="239"/>
      <c r="H90" s="445"/>
      <c r="I90" s="239"/>
      <c r="J90" s="445"/>
      <c r="K90" s="445"/>
    </row>
    <row r="91" spans="1:11" ht="15.75">
      <c r="A91" s="812"/>
      <c r="B91" s="887"/>
      <c r="C91" s="35" t="s">
        <v>108</v>
      </c>
      <c r="D91" s="478"/>
      <c r="E91" s="478"/>
      <c r="F91" s="485"/>
      <c r="G91" s="239"/>
      <c r="H91" s="445"/>
      <c r="I91" s="239"/>
      <c r="J91" s="445"/>
      <c r="K91" s="445"/>
    </row>
    <row r="92" spans="1:11" ht="15.75">
      <c r="A92" s="812"/>
      <c r="B92" s="887"/>
      <c r="C92" s="35" t="s">
        <v>176</v>
      </c>
      <c r="D92" s="478"/>
      <c r="E92" s="478"/>
      <c r="F92" s="485"/>
      <c r="G92" s="239"/>
      <c r="H92" s="445"/>
      <c r="I92" s="239"/>
      <c r="J92" s="445"/>
      <c r="K92" s="445"/>
    </row>
    <row r="93" spans="1:11" ht="15.75">
      <c r="A93" s="810" t="s">
        <v>147</v>
      </c>
      <c r="B93" s="810"/>
      <c r="C93" s="810"/>
      <c r="D93" s="570">
        <v>1</v>
      </c>
      <c r="E93" s="547">
        <v>100</v>
      </c>
      <c r="F93" s="568">
        <v>0.97</v>
      </c>
      <c r="G93" s="517">
        <v>29</v>
      </c>
      <c r="H93" s="545">
        <v>0.95594713656387664</v>
      </c>
      <c r="I93" s="545">
        <v>0.63</v>
      </c>
      <c r="J93" s="545">
        <v>0.69</v>
      </c>
      <c r="K93" s="545">
        <v>0.53</v>
      </c>
    </row>
    <row r="94" spans="1:11" ht="15.75">
      <c r="A94" s="812" t="s">
        <v>177</v>
      </c>
      <c r="B94" s="807" t="s">
        <v>110</v>
      </c>
      <c r="C94" s="512" t="s">
        <v>111</v>
      </c>
      <c r="D94" s="72">
        <v>1</v>
      </c>
      <c r="E94" s="72">
        <v>150</v>
      </c>
      <c r="F94" s="295">
        <v>3.59</v>
      </c>
      <c r="G94" s="297">
        <v>1E-3</v>
      </c>
      <c r="H94" s="49">
        <v>0</v>
      </c>
      <c r="I94" s="49">
        <v>0.02</v>
      </c>
      <c r="J94" s="49">
        <v>0.03</v>
      </c>
      <c r="K94" s="297">
        <v>4.0000000000000001E-3</v>
      </c>
    </row>
    <row r="95" spans="1:11" ht="15.75">
      <c r="A95" s="812"/>
      <c r="B95" s="807"/>
      <c r="C95" s="29" t="s">
        <v>112</v>
      </c>
      <c r="D95" s="484"/>
      <c r="E95" s="484"/>
      <c r="F95" s="485"/>
      <c r="G95" s="445"/>
      <c r="H95" s="445"/>
      <c r="I95" s="239"/>
      <c r="J95" s="445"/>
      <c r="K95" s="445"/>
    </row>
    <row r="96" spans="1:11" ht="15.75">
      <c r="A96" s="812"/>
      <c r="B96" s="807"/>
      <c r="C96" s="29" t="s">
        <v>178</v>
      </c>
      <c r="D96" s="484"/>
      <c r="E96" s="484"/>
      <c r="F96" s="485"/>
      <c r="G96" s="445"/>
      <c r="H96" s="445"/>
      <c r="I96" s="239"/>
      <c r="J96" s="445"/>
      <c r="K96" s="445"/>
    </row>
    <row r="97" spans="1:11" ht="15.75">
      <c r="A97" s="812"/>
      <c r="B97" s="890" t="s">
        <v>114</v>
      </c>
      <c r="C97" s="29" t="s">
        <v>179</v>
      </c>
      <c r="D97" s="484"/>
      <c r="E97" s="484"/>
      <c r="F97" s="485"/>
      <c r="G97" s="445"/>
      <c r="H97" s="445"/>
      <c r="I97" s="239"/>
      <c r="J97" s="445"/>
      <c r="K97" s="445"/>
    </row>
    <row r="98" spans="1:11" ht="15.75">
      <c r="A98" s="812"/>
      <c r="B98" s="890"/>
      <c r="C98" s="29" t="s">
        <v>116</v>
      </c>
      <c r="D98" s="478"/>
      <c r="E98" s="478"/>
      <c r="F98" s="485"/>
      <c r="G98" s="445"/>
      <c r="H98" s="445"/>
      <c r="I98" s="239"/>
      <c r="J98" s="445"/>
      <c r="K98" s="445"/>
    </row>
    <row r="99" spans="1:11" ht="15.75">
      <c r="A99" s="812"/>
      <c r="B99" s="890"/>
      <c r="C99" s="29" t="s">
        <v>117</v>
      </c>
      <c r="D99" s="478"/>
      <c r="E99" s="478"/>
      <c r="F99" s="485"/>
      <c r="G99" s="445"/>
      <c r="H99" s="445"/>
      <c r="I99" s="239"/>
      <c r="J99" s="445"/>
      <c r="K99" s="445"/>
    </row>
    <row r="100" spans="1:11" ht="15.75">
      <c r="A100" s="812"/>
      <c r="B100" s="807" t="s">
        <v>180</v>
      </c>
      <c r="C100" s="512" t="s">
        <v>181</v>
      </c>
      <c r="D100" s="73">
        <v>1</v>
      </c>
      <c r="E100" s="73">
        <v>100</v>
      </c>
      <c r="F100" s="345">
        <v>1.29</v>
      </c>
      <c r="G100" s="447">
        <v>3.0000000000000001E-3</v>
      </c>
      <c r="H100" s="296">
        <v>0</v>
      </c>
      <c r="I100" s="296">
        <v>0.37</v>
      </c>
      <c r="J100" s="296">
        <v>0.17</v>
      </c>
      <c r="K100" s="296">
        <v>0.18</v>
      </c>
    </row>
    <row r="101" spans="1:11" ht="15.75">
      <c r="A101" s="812"/>
      <c r="B101" s="807"/>
      <c r="C101" s="29" t="s">
        <v>120</v>
      </c>
      <c r="D101" s="484"/>
      <c r="E101" s="484"/>
      <c r="F101" s="485"/>
      <c r="G101" s="445"/>
      <c r="H101" s="445"/>
      <c r="I101" s="445"/>
      <c r="J101" s="445"/>
      <c r="K101" s="445"/>
    </row>
    <row r="102" spans="1:11" ht="15.75">
      <c r="A102" s="812"/>
      <c r="B102" s="807" t="s">
        <v>121</v>
      </c>
      <c r="C102" s="512" t="s">
        <v>182</v>
      </c>
      <c r="D102" s="72">
        <v>1</v>
      </c>
      <c r="E102" s="72">
        <v>100</v>
      </c>
      <c r="F102" s="295">
        <v>0.43</v>
      </c>
      <c r="G102" s="49">
        <v>0</v>
      </c>
      <c r="H102" s="49">
        <v>0.23584905660377359</v>
      </c>
      <c r="I102" s="49">
        <v>0.38</v>
      </c>
      <c r="J102" s="49">
        <v>0.08</v>
      </c>
      <c r="K102" s="49">
        <v>0.25</v>
      </c>
    </row>
    <row r="103" spans="1:11" ht="15.75">
      <c r="A103" s="812"/>
      <c r="B103" s="807"/>
      <c r="C103" s="29" t="s">
        <v>183</v>
      </c>
      <c r="D103" s="484"/>
      <c r="E103" s="484"/>
      <c r="F103" s="485"/>
      <c r="G103" s="445"/>
      <c r="H103" s="445"/>
      <c r="I103" s="239"/>
      <c r="J103" s="445"/>
      <c r="K103" s="445"/>
    </row>
    <row r="104" spans="1:11" ht="15.75">
      <c r="A104" s="812"/>
      <c r="B104" s="887" t="s">
        <v>124</v>
      </c>
      <c r="C104" s="35" t="s">
        <v>125</v>
      </c>
      <c r="D104" s="478"/>
      <c r="E104" s="478"/>
      <c r="F104" s="479"/>
      <c r="G104" s="445"/>
      <c r="H104" s="445"/>
      <c r="I104" s="239"/>
      <c r="J104" s="445"/>
      <c r="K104" s="445"/>
    </row>
    <row r="105" spans="1:11" ht="15.75">
      <c r="A105" s="812"/>
      <c r="B105" s="887"/>
      <c r="C105" s="35" t="s">
        <v>126</v>
      </c>
      <c r="D105" s="478"/>
      <c r="E105" s="478"/>
      <c r="F105" s="479"/>
      <c r="G105" s="445"/>
      <c r="H105" s="445"/>
      <c r="I105" s="239"/>
      <c r="J105" s="445"/>
      <c r="K105" s="445"/>
    </row>
    <row r="106" spans="1:11" ht="15.75">
      <c r="A106" s="812"/>
      <c r="B106" s="887" t="s">
        <v>127</v>
      </c>
      <c r="C106" s="35" t="s">
        <v>128</v>
      </c>
      <c r="D106" s="478"/>
      <c r="E106" s="478"/>
      <c r="F106" s="479"/>
      <c r="G106" s="445"/>
      <c r="H106" s="445"/>
      <c r="I106" s="239"/>
      <c r="J106" s="445"/>
      <c r="K106" s="445"/>
    </row>
    <row r="107" spans="1:11" ht="15.75">
      <c r="A107" s="812"/>
      <c r="B107" s="887"/>
      <c r="C107" s="35" t="s">
        <v>129</v>
      </c>
      <c r="D107" s="478"/>
      <c r="E107" s="478"/>
      <c r="F107" s="479"/>
      <c r="G107" s="445"/>
      <c r="H107" s="445"/>
      <c r="I107" s="239"/>
      <c r="J107" s="445"/>
      <c r="K107" s="445"/>
    </row>
    <row r="108" spans="1:11" ht="15.75">
      <c r="A108" s="812"/>
      <c r="B108" s="887"/>
      <c r="C108" s="35" t="s">
        <v>184</v>
      </c>
      <c r="D108" s="478"/>
      <c r="E108" s="478"/>
      <c r="F108" s="479"/>
      <c r="G108" s="445"/>
      <c r="H108" s="445"/>
      <c r="I108" s="239"/>
      <c r="J108" s="445"/>
      <c r="K108" s="445"/>
    </row>
    <row r="109" spans="1:11" ht="15.75">
      <c r="A109" s="810" t="s">
        <v>147</v>
      </c>
      <c r="B109" s="810"/>
      <c r="C109" s="810"/>
      <c r="D109" s="547">
        <v>3</v>
      </c>
      <c r="E109" s="547">
        <v>350</v>
      </c>
      <c r="F109" s="568">
        <v>2.0299999999999998</v>
      </c>
      <c r="G109" s="569">
        <v>1E-3</v>
      </c>
      <c r="H109" s="545">
        <v>3.1969309462915603E-2</v>
      </c>
      <c r="I109" s="545">
        <v>0.11</v>
      </c>
      <c r="J109" s="545">
        <v>0.06</v>
      </c>
      <c r="K109" s="545">
        <v>0.05</v>
      </c>
    </row>
    <row r="110" spans="1:11" ht="15.75">
      <c r="A110" s="810" t="s">
        <v>185</v>
      </c>
      <c r="B110" s="810"/>
      <c r="C110" s="810"/>
      <c r="D110" s="565">
        <v>16</v>
      </c>
      <c r="E110" s="565">
        <v>1710</v>
      </c>
      <c r="F110" s="573">
        <v>1.25</v>
      </c>
      <c r="G110" s="545">
        <v>0.02</v>
      </c>
      <c r="H110" s="545">
        <v>0.10533008371304441</v>
      </c>
      <c r="I110" s="545">
        <v>0.25</v>
      </c>
      <c r="J110" s="545">
        <v>0.15</v>
      </c>
      <c r="K110" s="545">
        <v>0.32</v>
      </c>
    </row>
    <row r="111" spans="1:11">
      <c r="A111" s="309" t="s">
        <v>186</v>
      </c>
      <c r="B111" s="435" t="s">
        <v>386</v>
      </c>
      <c r="C111" s="436"/>
      <c r="D111" s="436"/>
      <c r="E111" s="436"/>
      <c r="F111" s="436"/>
      <c r="G111" s="436"/>
      <c r="H111" s="308"/>
      <c r="I111" s="308"/>
      <c r="J111" s="308"/>
      <c r="K111" s="308"/>
    </row>
    <row r="112" spans="1:11">
      <c r="A112" s="311" t="s">
        <v>354</v>
      </c>
      <c r="B112" s="310" t="s">
        <v>355</v>
      </c>
      <c r="C112" s="310"/>
      <c r="D112" s="310"/>
      <c r="E112" s="310"/>
      <c r="F112" s="341"/>
      <c r="G112" s="310"/>
      <c r="H112" s="310"/>
      <c r="I112" s="310"/>
      <c r="J112" s="310"/>
      <c r="K112" s="310"/>
    </row>
    <row r="113" spans="2:3">
      <c r="B113" s="79"/>
      <c r="C113" s="4"/>
    </row>
    <row r="114" spans="2:3">
      <c r="B114" s="79"/>
      <c r="C114" s="4"/>
    </row>
    <row r="115" spans="2:3">
      <c r="B115" s="79"/>
      <c r="C115" s="4"/>
    </row>
    <row r="116" spans="2:3">
      <c r="B116" s="79"/>
      <c r="C116" s="4"/>
    </row>
    <row r="117" spans="2:3">
      <c r="B117" s="79"/>
      <c r="C117" s="4"/>
    </row>
    <row r="118" spans="2:3">
      <c r="B118" s="79"/>
      <c r="C118" s="4"/>
    </row>
    <row r="119" spans="2:3">
      <c r="B119" s="79"/>
      <c r="C119" s="4"/>
    </row>
    <row r="120" spans="2:3">
      <c r="B120" s="79"/>
      <c r="C120" s="4"/>
    </row>
    <row r="121" spans="2:3">
      <c r="B121" s="79"/>
      <c r="C121" s="4"/>
    </row>
    <row r="122" spans="2:3">
      <c r="B122" s="79"/>
      <c r="C122" s="4"/>
    </row>
    <row r="123" spans="2:3">
      <c r="B123" s="79"/>
      <c r="C123" s="4"/>
    </row>
    <row r="124" spans="2:3">
      <c r="B124" s="79"/>
      <c r="C124" s="4"/>
    </row>
    <row r="125" spans="2:3">
      <c r="B125" s="79"/>
      <c r="C125" s="4"/>
    </row>
    <row r="126" spans="2:3">
      <c r="B126" s="79"/>
      <c r="C126" s="4"/>
    </row>
    <row r="127" spans="2:3">
      <c r="B127" s="79"/>
      <c r="C127" s="4"/>
    </row>
    <row r="128" spans="2:3">
      <c r="B128" s="79"/>
      <c r="C128" s="4"/>
    </row>
    <row r="129" spans="2:3">
      <c r="B129" s="79"/>
      <c r="C129" s="4"/>
    </row>
    <row r="130" spans="2:3">
      <c r="B130" s="79"/>
      <c r="C130" s="4"/>
    </row>
    <row r="131" spans="2:3">
      <c r="B131" s="79"/>
      <c r="C131" s="4"/>
    </row>
    <row r="132" spans="2:3">
      <c r="B132" s="79"/>
      <c r="C132" s="4"/>
    </row>
    <row r="133" spans="2:3">
      <c r="B133" s="79"/>
      <c r="C133" s="4"/>
    </row>
    <row r="134" spans="2:3">
      <c r="B134" s="79"/>
      <c r="C134" s="4"/>
    </row>
    <row r="135" spans="2:3">
      <c r="B135" s="79"/>
      <c r="C135" s="4"/>
    </row>
    <row r="136" spans="2:3">
      <c r="B136" s="79"/>
      <c r="C136" s="4"/>
    </row>
    <row r="137" spans="2:3">
      <c r="B137" s="79"/>
      <c r="C137" s="4"/>
    </row>
    <row r="138" spans="2:3">
      <c r="B138" s="79"/>
      <c r="C138" s="4"/>
    </row>
    <row r="139" spans="2:3">
      <c r="B139" s="79"/>
      <c r="C139" s="4"/>
    </row>
    <row r="140" spans="2:3">
      <c r="B140" s="79"/>
      <c r="C140" s="4"/>
    </row>
    <row r="141" spans="2:3">
      <c r="B141" s="79"/>
      <c r="C141" s="4"/>
    </row>
    <row r="142" spans="2:3">
      <c r="B142" s="79"/>
      <c r="C142" s="4"/>
    </row>
    <row r="143" spans="2:3">
      <c r="B143" s="79"/>
      <c r="C143" s="4"/>
    </row>
    <row r="144" spans="2:3">
      <c r="B144" s="79"/>
      <c r="C144" s="4"/>
    </row>
  </sheetData>
  <mergeCells count="59"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K3:K5"/>
    <mergeCell ref="A1:K1"/>
    <mergeCell ref="A2:K2"/>
    <mergeCell ref="B104:B105"/>
    <mergeCell ref="B106:B108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4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6:A13"/>
    <mergeCell ref="B6:B7"/>
    <mergeCell ref="B8:B10"/>
    <mergeCell ref="B11:B13"/>
    <mergeCell ref="A14:C14"/>
    <mergeCell ref="G3:G5"/>
    <mergeCell ref="H3:H5"/>
    <mergeCell ref="I3:I5"/>
    <mergeCell ref="J3:J5"/>
    <mergeCell ref="F3:F5"/>
    <mergeCell ref="A3:A5"/>
    <mergeCell ref="B3:B5"/>
    <mergeCell ref="C3:C5"/>
    <mergeCell ref="D3:D5"/>
    <mergeCell ref="E3:E5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C232"/>
  <sheetViews>
    <sheetView zoomScale="85" zoomScaleNormal="85" workbookViewId="0">
      <selection activeCell="G19" sqref="G19"/>
    </sheetView>
  </sheetViews>
  <sheetFormatPr defaultRowHeight="15"/>
  <cols>
    <col min="1" max="1" width="13.7109375" style="94" customWidth="1"/>
    <col min="2" max="3" width="27.42578125" style="94" customWidth="1"/>
    <col min="4" max="4" width="14.28515625" style="94" customWidth="1"/>
    <col min="5" max="5" width="12" style="94" customWidth="1"/>
    <col min="6" max="6" width="13.28515625" style="94" customWidth="1"/>
    <col min="7" max="7" width="23.7109375" style="87" customWidth="1"/>
    <col min="8" max="8" width="19.85546875" style="87" customWidth="1"/>
    <col min="9" max="9" width="27" style="87" customWidth="1"/>
    <col min="10" max="29" width="9.140625" style="87"/>
    <col min="30" max="16384" width="9.140625" style="94"/>
  </cols>
  <sheetData>
    <row r="1" spans="1:11" ht="24.95" customHeight="1">
      <c r="A1" s="892" t="s">
        <v>376</v>
      </c>
      <c r="B1" s="892"/>
      <c r="C1" s="892"/>
      <c r="D1" s="892"/>
      <c r="E1" s="892"/>
      <c r="F1" s="892"/>
      <c r="G1" s="892"/>
      <c r="H1" s="892"/>
      <c r="I1" s="892"/>
    </row>
    <row r="2" spans="1:11" ht="24.75" customHeight="1">
      <c r="A2" s="891" t="s">
        <v>207</v>
      </c>
      <c r="B2" s="891"/>
      <c r="C2" s="891"/>
      <c r="D2" s="891"/>
      <c r="E2" s="891"/>
      <c r="F2" s="891"/>
      <c r="G2" s="891"/>
      <c r="H2" s="891"/>
      <c r="I2" s="891"/>
    </row>
    <row r="3" spans="1:11" ht="33.75" customHeight="1">
      <c r="A3" s="894" t="s">
        <v>141</v>
      </c>
      <c r="B3" s="895" t="s">
        <v>1</v>
      </c>
      <c r="C3" s="895" t="s">
        <v>2</v>
      </c>
      <c r="D3" s="847" t="s">
        <v>194</v>
      </c>
      <c r="E3" s="847" t="s">
        <v>133</v>
      </c>
      <c r="F3" s="893" t="s">
        <v>205</v>
      </c>
      <c r="G3" s="893" t="s">
        <v>208</v>
      </c>
      <c r="H3" s="893" t="s">
        <v>356</v>
      </c>
      <c r="I3" s="893" t="s">
        <v>209</v>
      </c>
      <c r="J3" s="95"/>
      <c r="K3" s="95"/>
    </row>
    <row r="4" spans="1:11" ht="24.95" customHeight="1">
      <c r="A4" s="894"/>
      <c r="B4" s="895"/>
      <c r="C4" s="895"/>
      <c r="D4" s="847"/>
      <c r="E4" s="847"/>
      <c r="F4" s="893"/>
      <c r="G4" s="893"/>
      <c r="H4" s="893"/>
      <c r="I4" s="893"/>
      <c r="J4" s="95"/>
      <c r="K4" s="95"/>
    </row>
    <row r="5" spans="1:11" ht="98.25" customHeight="1">
      <c r="A5" s="894"/>
      <c r="B5" s="895"/>
      <c r="C5" s="895"/>
      <c r="D5" s="847"/>
      <c r="E5" s="847"/>
      <c r="F5" s="893"/>
      <c r="G5" s="893"/>
      <c r="H5" s="893"/>
      <c r="I5" s="893"/>
      <c r="J5" s="95"/>
      <c r="K5" s="95"/>
    </row>
    <row r="6" spans="1:11" s="90" customFormat="1" ht="15.75">
      <c r="A6" s="898" t="s">
        <v>143</v>
      </c>
      <c r="B6" s="899" t="s">
        <v>4</v>
      </c>
      <c r="C6" s="574" t="s">
        <v>5</v>
      </c>
      <c r="D6" s="300">
        <v>1</v>
      </c>
      <c r="E6" s="448">
        <v>80</v>
      </c>
      <c r="F6" s="301">
        <v>0.11875490196078431</v>
      </c>
      <c r="G6" s="303">
        <v>1</v>
      </c>
      <c r="H6" s="302">
        <v>2.1582733812949641E-2</v>
      </c>
      <c r="I6" s="303">
        <v>0.5</v>
      </c>
      <c r="J6" s="95"/>
      <c r="K6" s="95"/>
    </row>
    <row r="7" spans="1:11" s="90" customFormat="1" ht="15.75">
      <c r="A7" s="898"/>
      <c r="B7" s="899"/>
      <c r="C7" s="88" t="s">
        <v>6</v>
      </c>
      <c r="D7" s="487"/>
      <c r="E7" s="488"/>
      <c r="F7" s="489"/>
      <c r="G7" s="490"/>
      <c r="H7" s="491"/>
      <c r="I7" s="492"/>
      <c r="J7" s="95"/>
      <c r="K7" s="95"/>
    </row>
    <row r="8" spans="1:11" s="90" customFormat="1" ht="15.75">
      <c r="A8" s="898"/>
      <c r="B8" s="900" t="s">
        <v>7</v>
      </c>
      <c r="C8" s="88" t="s">
        <v>8</v>
      </c>
      <c r="D8" s="487"/>
      <c r="E8" s="488"/>
      <c r="F8" s="489"/>
      <c r="G8" s="490"/>
      <c r="H8" s="490"/>
      <c r="I8" s="493"/>
    </row>
    <row r="9" spans="1:11" s="90" customFormat="1" ht="15.75">
      <c r="A9" s="898"/>
      <c r="B9" s="900"/>
      <c r="C9" s="88" t="s">
        <v>9</v>
      </c>
      <c r="D9" s="487"/>
      <c r="E9" s="488"/>
      <c r="F9" s="489"/>
      <c r="G9" s="490"/>
      <c r="H9" s="490"/>
      <c r="I9" s="493"/>
    </row>
    <row r="10" spans="1:11" s="90" customFormat="1" ht="15.75">
      <c r="A10" s="898"/>
      <c r="B10" s="900"/>
      <c r="C10" s="88" t="s">
        <v>10</v>
      </c>
      <c r="D10" s="487"/>
      <c r="E10" s="488"/>
      <c r="F10" s="489"/>
      <c r="G10" s="490"/>
      <c r="H10" s="490"/>
      <c r="I10" s="493"/>
    </row>
    <row r="11" spans="1:11" s="90" customFormat="1" ht="15.75">
      <c r="A11" s="898"/>
      <c r="B11" s="900" t="s">
        <v>11</v>
      </c>
      <c r="C11" s="88" t="s">
        <v>144</v>
      </c>
      <c r="D11" s="487"/>
      <c r="E11" s="488"/>
      <c r="F11" s="489"/>
      <c r="G11" s="490"/>
      <c r="H11" s="490"/>
      <c r="I11" s="493"/>
    </row>
    <row r="12" spans="1:11" s="90" customFormat="1" ht="15.75">
      <c r="A12" s="898"/>
      <c r="B12" s="900"/>
      <c r="C12" s="88" t="s">
        <v>145</v>
      </c>
      <c r="D12" s="487"/>
      <c r="E12" s="488"/>
      <c r="F12" s="489"/>
      <c r="G12" s="490"/>
      <c r="H12" s="490"/>
      <c r="I12" s="493"/>
    </row>
    <row r="13" spans="1:11" s="90" customFormat="1" ht="15.75">
      <c r="A13" s="898"/>
      <c r="B13" s="900"/>
      <c r="C13" s="88" t="s">
        <v>146</v>
      </c>
      <c r="D13" s="487"/>
      <c r="E13" s="488"/>
      <c r="F13" s="489"/>
      <c r="G13" s="490"/>
      <c r="H13" s="490"/>
      <c r="I13" s="493"/>
    </row>
    <row r="14" spans="1:11" s="90" customFormat="1" ht="15.75">
      <c r="A14" s="901" t="s">
        <v>147</v>
      </c>
      <c r="B14" s="901"/>
      <c r="C14" s="901"/>
      <c r="D14" s="575">
        <v>1</v>
      </c>
      <c r="E14" s="576">
        <v>80</v>
      </c>
      <c r="F14" s="575">
        <v>0.11875490196078431</v>
      </c>
      <c r="G14" s="577">
        <v>1</v>
      </c>
      <c r="H14" s="577">
        <v>2.1582733812949641E-2</v>
      </c>
      <c r="I14" s="577">
        <v>0.5</v>
      </c>
    </row>
    <row r="15" spans="1:11" s="90" customFormat="1" ht="15.75">
      <c r="A15" s="898" t="s">
        <v>148</v>
      </c>
      <c r="B15" s="900" t="s">
        <v>15</v>
      </c>
      <c r="C15" s="88" t="s">
        <v>16</v>
      </c>
      <c r="D15" s="487"/>
      <c r="E15" s="488"/>
      <c r="F15" s="487"/>
      <c r="G15" s="487"/>
      <c r="H15" s="494"/>
      <c r="I15" s="487"/>
    </row>
    <row r="16" spans="1:11" s="90" customFormat="1" ht="15.75">
      <c r="A16" s="898"/>
      <c r="B16" s="900"/>
      <c r="C16" s="88" t="s">
        <v>17</v>
      </c>
      <c r="D16" s="487"/>
      <c r="E16" s="488"/>
      <c r="F16" s="487"/>
      <c r="G16" s="487"/>
      <c r="H16" s="494"/>
      <c r="I16" s="487"/>
    </row>
    <row r="17" spans="1:9" s="90" customFormat="1" ht="15.75">
      <c r="A17" s="898"/>
      <c r="B17" s="900"/>
      <c r="C17" s="88" t="s">
        <v>18</v>
      </c>
      <c r="D17" s="487"/>
      <c r="E17" s="488"/>
      <c r="F17" s="487"/>
      <c r="G17" s="487"/>
      <c r="H17" s="494"/>
      <c r="I17" s="487"/>
    </row>
    <row r="18" spans="1:9" s="90" customFormat="1" ht="15.75">
      <c r="A18" s="898"/>
      <c r="B18" s="899" t="s">
        <v>19</v>
      </c>
      <c r="C18" s="88" t="s">
        <v>20</v>
      </c>
      <c r="D18" s="494"/>
      <c r="E18" s="490"/>
      <c r="F18" s="490"/>
      <c r="G18" s="494"/>
      <c r="H18" s="494"/>
      <c r="I18" s="494"/>
    </row>
    <row r="19" spans="1:9" s="90" customFormat="1" ht="15.75">
      <c r="A19" s="898"/>
      <c r="B19" s="899"/>
      <c r="C19" s="574" t="s">
        <v>21</v>
      </c>
      <c r="D19" s="300">
        <v>1</v>
      </c>
      <c r="E19" s="449">
        <v>53.333333333333336</v>
      </c>
      <c r="F19" s="307">
        <v>0.1</v>
      </c>
      <c r="G19" s="303">
        <v>1.2</v>
      </c>
      <c r="H19" s="302">
        <v>0</v>
      </c>
      <c r="I19" s="303">
        <v>0.12</v>
      </c>
    </row>
    <row r="20" spans="1:9" s="90" customFormat="1" ht="15.75">
      <c r="A20" s="898"/>
      <c r="B20" s="900" t="s">
        <v>22</v>
      </c>
      <c r="C20" s="88" t="s">
        <v>23</v>
      </c>
      <c r="D20" s="487"/>
      <c r="E20" s="488"/>
      <c r="F20" s="495"/>
      <c r="G20" s="495"/>
      <c r="H20" s="496"/>
      <c r="I20" s="495"/>
    </row>
    <row r="21" spans="1:9" s="90" customFormat="1" ht="15.75">
      <c r="A21" s="898"/>
      <c r="B21" s="900"/>
      <c r="C21" s="88" t="s">
        <v>24</v>
      </c>
      <c r="D21" s="487"/>
      <c r="E21" s="488"/>
      <c r="F21" s="495"/>
      <c r="G21" s="495"/>
      <c r="H21" s="496"/>
      <c r="I21" s="495"/>
    </row>
    <row r="22" spans="1:9" s="90" customFormat="1" ht="15.75">
      <c r="A22" s="898"/>
      <c r="B22" s="900" t="s">
        <v>25</v>
      </c>
      <c r="C22" s="88" t="s">
        <v>26</v>
      </c>
      <c r="D22" s="487"/>
      <c r="E22" s="488"/>
      <c r="F22" s="495"/>
      <c r="G22" s="495"/>
      <c r="H22" s="496"/>
      <c r="I22" s="495"/>
    </row>
    <row r="23" spans="1:9" s="90" customFormat="1" ht="15.75">
      <c r="A23" s="898"/>
      <c r="B23" s="900"/>
      <c r="C23" s="88" t="s">
        <v>27</v>
      </c>
      <c r="D23" s="487"/>
      <c r="E23" s="488"/>
      <c r="F23" s="495"/>
      <c r="G23" s="495"/>
      <c r="H23" s="496"/>
      <c r="I23" s="495"/>
    </row>
    <row r="24" spans="1:9" s="90" customFormat="1" ht="15.75">
      <c r="A24" s="898"/>
      <c r="B24" s="900"/>
      <c r="C24" s="88" t="s">
        <v>149</v>
      </c>
      <c r="D24" s="487"/>
      <c r="E24" s="488"/>
      <c r="F24" s="495"/>
      <c r="G24" s="495"/>
      <c r="H24" s="496"/>
      <c r="I24" s="495"/>
    </row>
    <row r="25" spans="1:9" s="90" customFormat="1" ht="15.75">
      <c r="A25" s="901" t="s">
        <v>147</v>
      </c>
      <c r="B25" s="901"/>
      <c r="C25" s="901"/>
      <c r="D25" s="575">
        <v>0.66666666666666663</v>
      </c>
      <c r="E25" s="576">
        <v>53.333333333333336</v>
      </c>
      <c r="F25" s="578">
        <v>9.7152777777777768E-2</v>
      </c>
      <c r="G25" s="577">
        <v>1.2</v>
      </c>
      <c r="H25" s="579">
        <v>0</v>
      </c>
      <c r="I25" s="577"/>
    </row>
    <row r="26" spans="1:9" s="90" customFormat="1" ht="15.75">
      <c r="A26" s="898" t="s">
        <v>150</v>
      </c>
      <c r="B26" s="899" t="s">
        <v>29</v>
      </c>
      <c r="C26" s="574" t="s">
        <v>30</v>
      </c>
      <c r="D26" s="300">
        <v>1</v>
      </c>
      <c r="E26" s="448">
        <v>80</v>
      </c>
      <c r="F26" s="301">
        <v>8.7296235380116965E-2</v>
      </c>
      <c r="G26" s="305">
        <v>0.95804195804195802</v>
      </c>
      <c r="H26" s="304">
        <v>0.33333333333333331</v>
      </c>
      <c r="I26" s="305">
        <v>1</v>
      </c>
    </row>
    <row r="27" spans="1:9" s="90" customFormat="1" ht="15.75">
      <c r="A27" s="898"/>
      <c r="B27" s="899"/>
      <c r="C27" s="88" t="s">
        <v>31</v>
      </c>
      <c r="D27" s="487"/>
      <c r="E27" s="488"/>
      <c r="F27" s="497"/>
      <c r="G27" s="498"/>
      <c r="H27" s="499"/>
      <c r="I27" s="498"/>
    </row>
    <row r="28" spans="1:9" s="90" customFormat="1" ht="15.75">
      <c r="A28" s="898"/>
      <c r="B28" s="899"/>
      <c r="C28" s="88" t="s">
        <v>32</v>
      </c>
      <c r="D28" s="487"/>
      <c r="E28" s="488"/>
      <c r="F28" s="497"/>
      <c r="G28" s="498"/>
      <c r="H28" s="499"/>
      <c r="I28" s="498"/>
    </row>
    <row r="29" spans="1:9" s="90" customFormat="1" ht="15.75">
      <c r="A29" s="898"/>
      <c r="B29" s="899"/>
      <c r="C29" s="88" t="s">
        <v>33</v>
      </c>
      <c r="D29" s="487"/>
      <c r="E29" s="488"/>
      <c r="F29" s="497"/>
      <c r="G29" s="498"/>
      <c r="H29" s="499"/>
      <c r="I29" s="498"/>
    </row>
    <row r="30" spans="1:9" s="90" customFormat="1" ht="15" customHeight="1">
      <c r="A30" s="898"/>
      <c r="B30" s="899"/>
      <c r="C30" s="88" t="s">
        <v>151</v>
      </c>
      <c r="D30" s="487"/>
      <c r="E30" s="488"/>
      <c r="F30" s="497"/>
      <c r="G30" s="498"/>
      <c r="H30" s="499"/>
      <c r="I30" s="498"/>
    </row>
    <row r="31" spans="1:9" s="90" customFormat="1" ht="15.75">
      <c r="A31" s="898"/>
      <c r="B31" s="899" t="s">
        <v>35</v>
      </c>
      <c r="C31" s="88" t="s">
        <v>36</v>
      </c>
      <c r="D31" s="487"/>
      <c r="E31" s="488"/>
      <c r="F31" s="497"/>
      <c r="G31" s="498"/>
      <c r="H31" s="499"/>
      <c r="I31" s="498"/>
    </row>
    <row r="32" spans="1:9" s="90" customFormat="1" ht="15.75">
      <c r="A32" s="898"/>
      <c r="B32" s="899"/>
      <c r="C32" s="88" t="s">
        <v>37</v>
      </c>
      <c r="D32" s="487"/>
      <c r="E32" s="488"/>
      <c r="F32" s="497"/>
      <c r="G32" s="498"/>
      <c r="H32" s="499"/>
      <c r="I32" s="498"/>
    </row>
    <row r="33" spans="1:9" s="90" customFormat="1" ht="15.75">
      <c r="A33" s="898"/>
      <c r="B33" s="899"/>
      <c r="C33" s="88" t="s">
        <v>38</v>
      </c>
      <c r="D33" s="487"/>
      <c r="E33" s="488"/>
      <c r="F33" s="497"/>
      <c r="G33" s="498"/>
      <c r="H33" s="499"/>
      <c r="I33" s="498"/>
    </row>
    <row r="34" spans="1:9" s="90" customFormat="1" ht="15.75">
      <c r="A34" s="898"/>
      <c r="B34" s="899"/>
      <c r="C34" s="574" t="s">
        <v>39</v>
      </c>
      <c r="D34" s="89">
        <v>1</v>
      </c>
      <c r="E34" s="448">
        <v>80</v>
      </c>
      <c r="F34" s="301">
        <v>0.12606481481481482</v>
      </c>
      <c r="G34" s="303">
        <v>0.70198675496688745</v>
      </c>
      <c r="H34" s="302">
        <v>0</v>
      </c>
      <c r="I34" s="303">
        <v>0.27272727272727271</v>
      </c>
    </row>
    <row r="35" spans="1:9" s="90" customFormat="1" ht="15.75">
      <c r="A35" s="898"/>
      <c r="B35" s="899"/>
      <c r="C35" s="88" t="s">
        <v>40</v>
      </c>
      <c r="D35" s="487"/>
      <c r="E35" s="488"/>
      <c r="F35" s="497"/>
      <c r="G35" s="498"/>
      <c r="H35" s="499"/>
      <c r="I35" s="498"/>
    </row>
    <row r="36" spans="1:9" s="90" customFormat="1" ht="15.75">
      <c r="A36" s="898"/>
      <c r="B36" s="899"/>
      <c r="C36" s="88" t="s">
        <v>152</v>
      </c>
      <c r="D36" s="487"/>
      <c r="E36" s="488"/>
      <c r="F36" s="497"/>
      <c r="G36" s="498"/>
      <c r="H36" s="499"/>
      <c r="I36" s="498"/>
    </row>
    <row r="37" spans="1:9" s="90" customFormat="1" ht="15" customHeight="1">
      <c r="A37" s="898"/>
      <c r="B37" s="900" t="s">
        <v>42</v>
      </c>
      <c r="C37" s="88" t="s">
        <v>43</v>
      </c>
      <c r="D37" s="487"/>
      <c r="E37" s="488"/>
      <c r="F37" s="495"/>
      <c r="G37" s="495"/>
      <c r="H37" s="496"/>
      <c r="I37" s="495"/>
    </row>
    <row r="38" spans="1:9" s="90" customFormat="1" ht="15" customHeight="1">
      <c r="A38" s="898"/>
      <c r="B38" s="900"/>
      <c r="C38" s="88" t="s">
        <v>44</v>
      </c>
      <c r="D38" s="487"/>
      <c r="E38" s="488"/>
      <c r="F38" s="495"/>
      <c r="G38" s="495"/>
      <c r="H38" s="496"/>
      <c r="I38" s="495"/>
    </row>
    <row r="39" spans="1:9" s="90" customFormat="1" ht="15" customHeight="1">
      <c r="A39" s="898"/>
      <c r="B39" s="900"/>
      <c r="C39" s="88" t="s">
        <v>153</v>
      </c>
      <c r="D39" s="487"/>
      <c r="E39" s="488"/>
      <c r="F39" s="495"/>
      <c r="G39" s="495"/>
      <c r="H39" s="496"/>
      <c r="I39" s="495"/>
    </row>
    <row r="40" spans="1:9" s="90" customFormat="1" ht="15" customHeight="1">
      <c r="A40" s="898"/>
      <c r="B40" s="900"/>
      <c r="C40" s="88" t="s">
        <v>46</v>
      </c>
      <c r="D40" s="487"/>
      <c r="E40" s="488"/>
      <c r="F40" s="495"/>
      <c r="G40" s="495"/>
      <c r="H40" s="496"/>
      <c r="I40" s="495"/>
    </row>
    <row r="41" spans="1:9" s="90" customFormat="1" ht="15.75">
      <c r="A41" s="901" t="s">
        <v>147</v>
      </c>
      <c r="B41" s="901"/>
      <c r="C41" s="901"/>
      <c r="D41" s="580">
        <v>2</v>
      </c>
      <c r="E41" s="581">
        <v>160</v>
      </c>
      <c r="F41" s="582">
        <v>0.10668052509746588</v>
      </c>
      <c r="G41" s="583">
        <v>0.82653061224489799</v>
      </c>
      <c r="H41" s="578">
        <v>1.9607843137254902E-2</v>
      </c>
      <c r="I41" s="583">
        <v>0.46666666666666667</v>
      </c>
    </row>
    <row r="42" spans="1:9" s="90" customFormat="1" ht="15" customHeight="1">
      <c r="A42" s="896" t="s">
        <v>154</v>
      </c>
      <c r="B42" s="897" t="s">
        <v>47</v>
      </c>
      <c r="C42" s="88" t="s">
        <v>48</v>
      </c>
      <c r="D42" s="487"/>
      <c r="E42" s="488"/>
      <c r="F42" s="495"/>
      <c r="G42" s="495"/>
      <c r="H42" s="496"/>
      <c r="I42" s="495"/>
    </row>
    <row r="43" spans="1:9" s="90" customFormat="1" ht="15" customHeight="1">
      <c r="A43" s="896"/>
      <c r="B43" s="897"/>
      <c r="C43" s="88" t="s">
        <v>49</v>
      </c>
      <c r="D43" s="487"/>
      <c r="E43" s="488"/>
      <c r="F43" s="495"/>
      <c r="G43" s="495"/>
      <c r="H43" s="496"/>
      <c r="I43" s="495"/>
    </row>
    <row r="44" spans="1:9" s="90" customFormat="1" ht="15" customHeight="1">
      <c r="A44" s="896"/>
      <c r="B44" s="897"/>
      <c r="C44" s="88" t="s">
        <v>50</v>
      </c>
      <c r="D44" s="487"/>
      <c r="E44" s="488"/>
      <c r="F44" s="495"/>
      <c r="G44" s="495"/>
      <c r="H44" s="496"/>
      <c r="I44" s="495"/>
    </row>
    <row r="45" spans="1:9" s="90" customFormat="1" ht="15" customHeight="1">
      <c r="A45" s="896"/>
      <c r="B45" s="897"/>
      <c r="C45" s="88" t="s">
        <v>51</v>
      </c>
      <c r="D45" s="487"/>
      <c r="E45" s="488"/>
      <c r="F45" s="495"/>
      <c r="G45" s="495"/>
      <c r="H45" s="496"/>
      <c r="I45" s="495"/>
    </row>
    <row r="46" spans="1:9" s="90" customFormat="1" ht="15" customHeight="1">
      <c r="A46" s="896"/>
      <c r="B46" s="897"/>
      <c r="C46" s="88" t="s">
        <v>52</v>
      </c>
      <c r="D46" s="487"/>
      <c r="E46" s="488"/>
      <c r="F46" s="495"/>
      <c r="G46" s="495"/>
      <c r="H46" s="496"/>
      <c r="I46" s="495"/>
    </row>
    <row r="47" spans="1:9" s="90" customFormat="1" ht="15" customHeight="1">
      <c r="A47" s="896"/>
      <c r="B47" s="897"/>
      <c r="C47" s="88" t="s">
        <v>53</v>
      </c>
      <c r="D47" s="487"/>
      <c r="E47" s="488"/>
      <c r="F47" s="495"/>
      <c r="G47" s="495"/>
      <c r="H47" s="496"/>
      <c r="I47" s="495"/>
    </row>
    <row r="48" spans="1:9" s="90" customFormat="1" ht="15" customHeight="1">
      <c r="A48" s="896"/>
      <c r="B48" s="897"/>
      <c r="C48" s="88" t="s">
        <v>54</v>
      </c>
      <c r="D48" s="487"/>
      <c r="E48" s="488"/>
      <c r="F48" s="495"/>
      <c r="G48" s="495"/>
      <c r="H48" s="496"/>
      <c r="I48" s="495"/>
    </row>
    <row r="49" spans="1:9" s="90" customFormat="1" ht="15" customHeight="1">
      <c r="A49" s="896"/>
      <c r="B49" s="897"/>
      <c r="C49" s="88" t="s">
        <v>155</v>
      </c>
      <c r="D49" s="487"/>
      <c r="E49" s="488"/>
      <c r="F49" s="495"/>
      <c r="G49" s="495"/>
      <c r="H49" s="496"/>
      <c r="I49" s="495"/>
    </row>
    <row r="50" spans="1:9" s="90" customFormat="1" ht="15" customHeight="1">
      <c r="A50" s="901" t="s">
        <v>147</v>
      </c>
      <c r="B50" s="901"/>
      <c r="C50" s="901"/>
      <c r="D50" s="575"/>
      <c r="E50" s="576"/>
      <c r="F50" s="578"/>
      <c r="G50" s="584"/>
      <c r="H50" s="585"/>
      <c r="I50" s="584"/>
    </row>
    <row r="51" spans="1:9" s="90" customFormat="1" ht="15" customHeight="1">
      <c r="A51" s="898" t="s">
        <v>156</v>
      </c>
      <c r="B51" s="904" t="s">
        <v>56</v>
      </c>
      <c r="C51" s="88" t="s">
        <v>57</v>
      </c>
      <c r="D51" s="487"/>
      <c r="E51" s="488"/>
      <c r="F51" s="487"/>
      <c r="G51" s="487"/>
      <c r="H51" s="487"/>
      <c r="I51" s="487"/>
    </row>
    <row r="52" spans="1:9" s="90" customFormat="1" ht="15.75">
      <c r="A52" s="898"/>
      <c r="B52" s="904"/>
      <c r="C52" s="88" t="s">
        <v>58</v>
      </c>
      <c r="D52" s="487"/>
      <c r="E52" s="488"/>
      <c r="F52" s="497"/>
      <c r="G52" s="498"/>
      <c r="H52" s="499"/>
      <c r="I52" s="498"/>
    </row>
    <row r="53" spans="1:9" s="90" customFormat="1" ht="15.75">
      <c r="A53" s="898"/>
      <c r="B53" s="904"/>
      <c r="C53" s="88" t="s">
        <v>157</v>
      </c>
      <c r="D53" s="487"/>
      <c r="E53" s="488"/>
      <c r="F53" s="497"/>
      <c r="G53" s="498"/>
      <c r="H53" s="499"/>
      <c r="I53" s="498"/>
    </row>
    <row r="54" spans="1:9" s="90" customFormat="1" ht="15" customHeight="1">
      <c r="A54" s="898"/>
      <c r="B54" s="900" t="s">
        <v>60</v>
      </c>
      <c r="C54" s="88" t="s">
        <v>61</v>
      </c>
      <c r="D54" s="487"/>
      <c r="E54" s="488"/>
      <c r="F54" s="495"/>
      <c r="G54" s="495"/>
      <c r="H54" s="496"/>
      <c r="I54" s="495"/>
    </row>
    <row r="55" spans="1:9" s="90" customFormat="1" ht="15" customHeight="1">
      <c r="A55" s="898"/>
      <c r="B55" s="900"/>
      <c r="C55" s="88" t="s">
        <v>62</v>
      </c>
      <c r="D55" s="487"/>
      <c r="E55" s="488"/>
      <c r="F55" s="495"/>
      <c r="G55" s="495"/>
      <c r="H55" s="496"/>
      <c r="I55" s="495"/>
    </row>
    <row r="56" spans="1:9" s="90" customFormat="1" ht="15" customHeight="1">
      <c r="A56" s="898"/>
      <c r="B56" s="900"/>
      <c r="C56" s="88" t="s">
        <v>63</v>
      </c>
      <c r="D56" s="487"/>
      <c r="E56" s="488"/>
      <c r="F56" s="495"/>
      <c r="G56" s="495"/>
      <c r="H56" s="496"/>
      <c r="I56" s="495"/>
    </row>
    <row r="57" spans="1:9" s="90" customFormat="1" ht="15" customHeight="1">
      <c r="A57" s="898"/>
      <c r="B57" s="900"/>
      <c r="C57" s="88" t="s">
        <v>64</v>
      </c>
      <c r="D57" s="487"/>
      <c r="E57" s="488"/>
      <c r="F57" s="495"/>
      <c r="G57" s="495"/>
      <c r="H57" s="496"/>
      <c r="I57" s="495"/>
    </row>
    <row r="58" spans="1:9" s="90" customFormat="1" ht="15" customHeight="1">
      <c r="A58" s="898"/>
      <c r="B58" s="900"/>
      <c r="C58" s="88" t="s">
        <v>65</v>
      </c>
      <c r="D58" s="487"/>
      <c r="E58" s="488"/>
      <c r="F58" s="495"/>
      <c r="G58" s="495"/>
      <c r="H58" s="496"/>
      <c r="I58" s="495"/>
    </row>
    <row r="59" spans="1:9" s="90" customFormat="1" ht="15" customHeight="1">
      <c r="A59" s="898"/>
      <c r="B59" s="900"/>
      <c r="C59" s="88" t="s">
        <v>66</v>
      </c>
      <c r="D59" s="487"/>
      <c r="E59" s="488"/>
      <c r="F59" s="495"/>
      <c r="G59" s="495"/>
      <c r="H59" s="496"/>
      <c r="I59" s="495"/>
    </row>
    <row r="60" spans="1:9" s="90" customFormat="1" ht="15" customHeight="1">
      <c r="A60" s="898"/>
      <c r="B60" s="900" t="s">
        <v>67</v>
      </c>
      <c r="C60" s="88" t="s">
        <v>68</v>
      </c>
      <c r="D60" s="487"/>
      <c r="E60" s="488"/>
      <c r="F60" s="495"/>
      <c r="G60" s="495"/>
      <c r="H60" s="496"/>
      <c r="I60" s="495"/>
    </row>
    <row r="61" spans="1:9" s="90" customFormat="1" ht="15" customHeight="1">
      <c r="A61" s="898"/>
      <c r="B61" s="900"/>
      <c r="C61" s="88" t="s">
        <v>69</v>
      </c>
      <c r="D61" s="487"/>
      <c r="E61" s="488"/>
      <c r="F61" s="495"/>
      <c r="G61" s="495"/>
      <c r="H61" s="496"/>
      <c r="I61" s="495"/>
    </row>
    <row r="62" spans="1:9" s="90" customFormat="1" ht="15" customHeight="1">
      <c r="A62" s="898"/>
      <c r="B62" s="900"/>
      <c r="C62" s="88" t="s">
        <v>70</v>
      </c>
      <c r="D62" s="487"/>
      <c r="E62" s="488"/>
      <c r="F62" s="495"/>
      <c r="G62" s="495"/>
      <c r="H62" s="496"/>
      <c r="I62" s="495"/>
    </row>
    <row r="63" spans="1:9" s="90" customFormat="1" ht="15" customHeight="1">
      <c r="A63" s="898"/>
      <c r="B63" s="900"/>
      <c r="C63" s="88" t="s">
        <v>158</v>
      </c>
      <c r="D63" s="487"/>
      <c r="E63" s="488"/>
      <c r="F63" s="495"/>
      <c r="G63" s="495"/>
      <c r="H63" s="496"/>
      <c r="I63" s="495"/>
    </row>
    <row r="64" spans="1:9" s="90" customFormat="1" ht="15" customHeight="1">
      <c r="A64" s="898"/>
      <c r="B64" s="899" t="s">
        <v>159</v>
      </c>
      <c r="C64" s="88" t="s">
        <v>160</v>
      </c>
      <c r="D64" s="487"/>
      <c r="E64" s="488"/>
      <c r="F64" s="495"/>
      <c r="G64" s="495"/>
      <c r="H64" s="496"/>
      <c r="I64" s="495"/>
    </row>
    <row r="65" spans="1:9" s="90" customFormat="1" ht="15" customHeight="1">
      <c r="A65" s="898"/>
      <c r="B65" s="899"/>
      <c r="C65" s="574" t="s">
        <v>74</v>
      </c>
      <c r="D65" s="89">
        <v>1</v>
      </c>
      <c r="E65" s="448">
        <v>80</v>
      </c>
      <c r="F65" s="306">
        <v>8.2168823326432022E-2</v>
      </c>
      <c r="G65" s="306">
        <v>0.5</v>
      </c>
      <c r="H65" s="450">
        <v>4.7846889952153108E-3</v>
      </c>
      <c r="I65" s="306">
        <v>0</v>
      </c>
    </row>
    <row r="66" spans="1:9" s="90" customFormat="1" ht="15" customHeight="1">
      <c r="A66" s="898"/>
      <c r="B66" s="899"/>
      <c r="C66" s="88" t="s">
        <v>161</v>
      </c>
      <c r="D66" s="495"/>
      <c r="E66" s="500"/>
      <c r="F66" s="495"/>
      <c r="G66" s="495"/>
      <c r="H66" s="495"/>
      <c r="I66" s="495"/>
    </row>
    <row r="67" spans="1:9" s="90" customFormat="1" ht="15.75">
      <c r="A67" s="901" t="s">
        <v>147</v>
      </c>
      <c r="B67" s="901"/>
      <c r="C67" s="901"/>
      <c r="D67" s="575">
        <v>1</v>
      </c>
      <c r="E67" s="576">
        <v>80</v>
      </c>
      <c r="F67" s="578">
        <v>8.2168823326432022E-2</v>
      </c>
      <c r="G67" s="586">
        <v>0.5</v>
      </c>
      <c r="H67" s="587">
        <v>4.7846889952153108E-3</v>
      </c>
      <c r="I67" s="586">
        <v>0</v>
      </c>
    </row>
    <row r="68" spans="1:9" s="90" customFormat="1" ht="15" customHeight="1">
      <c r="A68" s="898" t="s">
        <v>162</v>
      </c>
      <c r="B68" s="91" t="s">
        <v>163</v>
      </c>
      <c r="C68" s="88" t="s">
        <v>164</v>
      </c>
      <c r="D68" s="487"/>
      <c r="E68" s="488"/>
      <c r="F68" s="495"/>
      <c r="G68" s="495"/>
      <c r="H68" s="496"/>
      <c r="I68" s="495"/>
    </row>
    <row r="69" spans="1:9" s="90" customFormat="1" ht="15" customHeight="1">
      <c r="A69" s="898"/>
      <c r="B69" s="900" t="s">
        <v>78</v>
      </c>
      <c r="C69" s="88" t="s">
        <v>165</v>
      </c>
      <c r="D69" s="487"/>
      <c r="E69" s="488"/>
      <c r="F69" s="495"/>
      <c r="G69" s="495"/>
      <c r="H69" s="496"/>
      <c r="I69" s="495"/>
    </row>
    <row r="70" spans="1:9" s="90" customFormat="1" ht="15" customHeight="1">
      <c r="A70" s="898"/>
      <c r="B70" s="900"/>
      <c r="C70" s="88" t="s">
        <v>80</v>
      </c>
      <c r="D70" s="487"/>
      <c r="E70" s="488"/>
      <c r="F70" s="495"/>
      <c r="G70" s="495"/>
      <c r="H70" s="496"/>
      <c r="I70" s="495"/>
    </row>
    <row r="71" spans="1:9" s="90" customFormat="1" ht="15" customHeight="1">
      <c r="A71" s="898"/>
      <c r="B71" s="899" t="s">
        <v>81</v>
      </c>
      <c r="C71" s="88" t="s">
        <v>82</v>
      </c>
      <c r="D71" s="487"/>
      <c r="E71" s="488"/>
      <c r="F71" s="497"/>
      <c r="G71" s="498"/>
      <c r="H71" s="499"/>
      <c r="I71" s="498"/>
    </row>
    <row r="72" spans="1:9" s="90" customFormat="1" ht="15" customHeight="1">
      <c r="A72" s="898"/>
      <c r="B72" s="899"/>
      <c r="C72" s="574" t="s">
        <v>83</v>
      </c>
      <c r="D72" s="89">
        <v>1</v>
      </c>
      <c r="E72" s="448">
        <v>80</v>
      </c>
      <c r="F72" s="306">
        <v>0.16443525326797384</v>
      </c>
      <c r="G72" s="306">
        <v>1</v>
      </c>
      <c r="H72" s="307">
        <v>0</v>
      </c>
      <c r="I72" s="306">
        <v>0</v>
      </c>
    </row>
    <row r="73" spans="1:9" s="90" customFormat="1" ht="15" customHeight="1">
      <c r="A73" s="898"/>
      <c r="B73" s="900" t="s">
        <v>84</v>
      </c>
      <c r="C73" s="88" t="s">
        <v>85</v>
      </c>
      <c r="D73" s="487"/>
      <c r="E73" s="488"/>
      <c r="F73" s="495"/>
      <c r="G73" s="495"/>
      <c r="H73" s="496"/>
      <c r="I73" s="495"/>
    </row>
    <row r="74" spans="1:9" s="90" customFormat="1" ht="15" customHeight="1">
      <c r="A74" s="898"/>
      <c r="B74" s="900"/>
      <c r="C74" s="88" t="s">
        <v>86</v>
      </c>
      <c r="D74" s="487"/>
      <c r="E74" s="488"/>
      <c r="F74" s="495"/>
      <c r="G74" s="495"/>
      <c r="H74" s="496"/>
      <c r="I74" s="495"/>
    </row>
    <row r="75" spans="1:9" s="90" customFormat="1" ht="15.75">
      <c r="A75" s="898"/>
      <c r="B75" s="899" t="s">
        <v>87</v>
      </c>
      <c r="C75" s="88" t="s">
        <v>88</v>
      </c>
      <c r="D75" s="487"/>
      <c r="E75" s="488"/>
      <c r="F75" s="497"/>
      <c r="G75" s="498"/>
      <c r="H75" s="499"/>
      <c r="I75" s="498"/>
    </row>
    <row r="76" spans="1:9" s="90" customFormat="1" ht="15.75">
      <c r="A76" s="898"/>
      <c r="B76" s="899"/>
      <c r="C76" s="88" t="s">
        <v>89</v>
      </c>
      <c r="D76" s="487"/>
      <c r="E76" s="488"/>
      <c r="F76" s="497"/>
      <c r="G76" s="498"/>
      <c r="H76" s="499"/>
      <c r="I76" s="498"/>
    </row>
    <row r="77" spans="1:9" s="90" customFormat="1" ht="15.75">
      <c r="A77" s="898"/>
      <c r="B77" s="899"/>
      <c r="C77" s="574" t="s">
        <v>90</v>
      </c>
      <c r="D77" s="89">
        <v>1</v>
      </c>
      <c r="E77" s="448">
        <v>80</v>
      </c>
      <c r="F77" s="301">
        <v>0.2841468253968254</v>
      </c>
      <c r="G77" s="303">
        <v>1.0526315789473684</v>
      </c>
      <c r="H77" s="302">
        <v>0</v>
      </c>
      <c r="I77" s="303">
        <v>0.61111111111111116</v>
      </c>
    </row>
    <row r="78" spans="1:9" s="90" customFormat="1" ht="15.75">
      <c r="A78" s="898"/>
      <c r="B78" s="899"/>
      <c r="C78" s="88" t="s">
        <v>166</v>
      </c>
      <c r="D78" s="487"/>
      <c r="E78" s="488"/>
      <c r="F78" s="497"/>
      <c r="G78" s="498"/>
      <c r="H78" s="499"/>
      <c r="I78" s="498"/>
    </row>
    <row r="79" spans="1:9" s="90" customFormat="1" ht="15" customHeight="1">
      <c r="A79" s="898"/>
      <c r="B79" s="899" t="s">
        <v>167</v>
      </c>
      <c r="C79" s="88" t="s">
        <v>93</v>
      </c>
      <c r="D79" s="487"/>
      <c r="E79" s="488"/>
      <c r="F79" s="495"/>
      <c r="G79" s="495"/>
      <c r="H79" s="496"/>
      <c r="I79" s="495"/>
    </row>
    <row r="80" spans="1:9" s="90" customFormat="1" ht="15" customHeight="1">
      <c r="A80" s="898"/>
      <c r="B80" s="899"/>
      <c r="C80" s="574" t="s">
        <v>168</v>
      </c>
      <c r="D80" s="89">
        <v>1</v>
      </c>
      <c r="E80" s="448">
        <v>80</v>
      </c>
      <c r="F80" s="306">
        <v>0.16999999999999998</v>
      </c>
      <c r="G80" s="306">
        <v>1.0178571428571428</v>
      </c>
      <c r="H80" s="307">
        <v>0</v>
      </c>
      <c r="I80" s="306">
        <v>0.33333333333333331</v>
      </c>
    </row>
    <row r="81" spans="1:9" s="90" customFormat="1" ht="15" customHeight="1">
      <c r="A81" s="898"/>
      <c r="B81" s="899"/>
      <c r="C81" s="88" t="s">
        <v>169</v>
      </c>
      <c r="D81" s="487"/>
      <c r="E81" s="488"/>
      <c r="F81" s="495"/>
      <c r="G81" s="495"/>
      <c r="H81" s="496"/>
      <c r="I81" s="495"/>
    </row>
    <row r="82" spans="1:9" s="90" customFormat="1" ht="15.75">
      <c r="A82" s="898"/>
      <c r="B82" s="899" t="s">
        <v>170</v>
      </c>
      <c r="C82" s="574" t="s">
        <v>172</v>
      </c>
      <c r="D82" s="89">
        <v>1</v>
      </c>
      <c r="E82" s="448">
        <v>80</v>
      </c>
      <c r="F82" s="301">
        <v>0.23566885964912285</v>
      </c>
      <c r="G82" s="301">
        <v>1.0980392156862746</v>
      </c>
      <c r="H82" s="302">
        <v>4.9382716049382713E-2</v>
      </c>
      <c r="I82" s="303"/>
    </row>
    <row r="83" spans="1:9" s="90" customFormat="1" ht="15.75">
      <c r="A83" s="898"/>
      <c r="B83" s="899"/>
      <c r="C83" s="88" t="s">
        <v>171</v>
      </c>
      <c r="D83" s="487"/>
      <c r="E83" s="488"/>
      <c r="F83" s="497"/>
      <c r="G83" s="498"/>
      <c r="H83" s="499"/>
      <c r="I83" s="498"/>
    </row>
    <row r="84" spans="1:9" s="90" customFormat="1" ht="15.75">
      <c r="A84" s="898"/>
      <c r="B84" s="899"/>
      <c r="C84" s="88" t="s">
        <v>173</v>
      </c>
      <c r="D84" s="487"/>
      <c r="E84" s="488"/>
      <c r="F84" s="497"/>
      <c r="G84" s="498"/>
      <c r="H84" s="499"/>
      <c r="I84" s="498"/>
    </row>
    <row r="85" spans="1:9" s="90" customFormat="1" ht="15.75">
      <c r="A85" s="901" t="s">
        <v>147</v>
      </c>
      <c r="B85" s="901"/>
      <c r="C85" s="901"/>
      <c r="D85" s="575">
        <v>4</v>
      </c>
      <c r="E85" s="576">
        <v>320</v>
      </c>
      <c r="F85" s="578">
        <v>0.21356273457848052</v>
      </c>
      <c r="G85" s="583">
        <v>1.04</v>
      </c>
      <c r="H85" s="587">
        <v>1.0230179028132993E-2</v>
      </c>
      <c r="I85" s="586">
        <v>0.203125</v>
      </c>
    </row>
    <row r="86" spans="1:9" s="90" customFormat="1" ht="15" customHeight="1">
      <c r="A86" s="898" t="s">
        <v>174</v>
      </c>
      <c r="B86" s="900" t="s">
        <v>100</v>
      </c>
      <c r="C86" s="88" t="s">
        <v>101</v>
      </c>
      <c r="D86" s="487"/>
      <c r="E86" s="488"/>
      <c r="F86" s="495"/>
      <c r="G86" s="495"/>
      <c r="H86" s="496"/>
      <c r="I86" s="495"/>
    </row>
    <row r="87" spans="1:9" s="90" customFormat="1" ht="15" customHeight="1">
      <c r="A87" s="898"/>
      <c r="B87" s="900"/>
      <c r="C87" s="88" t="s">
        <v>102</v>
      </c>
      <c r="D87" s="487"/>
      <c r="E87" s="488"/>
      <c r="F87" s="495"/>
      <c r="G87" s="495"/>
      <c r="H87" s="496"/>
      <c r="I87" s="495"/>
    </row>
    <row r="88" spans="1:9" s="90" customFormat="1" ht="15" customHeight="1">
      <c r="A88" s="898"/>
      <c r="B88" s="900"/>
      <c r="C88" s="88" t="s">
        <v>103</v>
      </c>
      <c r="D88" s="487"/>
      <c r="E88" s="488"/>
      <c r="F88" s="495"/>
      <c r="G88" s="495"/>
      <c r="H88" s="496"/>
      <c r="I88" s="495"/>
    </row>
    <row r="89" spans="1:9" s="90" customFormat="1" ht="15" customHeight="1">
      <c r="A89" s="898"/>
      <c r="B89" s="91" t="s">
        <v>104</v>
      </c>
      <c r="C89" s="88" t="s">
        <v>105</v>
      </c>
      <c r="D89" s="487"/>
      <c r="E89" s="488"/>
      <c r="F89" s="495"/>
      <c r="G89" s="495"/>
      <c r="H89" s="496"/>
      <c r="I89" s="495"/>
    </row>
    <row r="90" spans="1:9" s="90" customFormat="1" ht="15.75">
      <c r="A90" s="898"/>
      <c r="B90" s="899" t="s">
        <v>175</v>
      </c>
      <c r="C90" s="88" t="s">
        <v>107</v>
      </c>
      <c r="D90" s="487"/>
      <c r="E90" s="488"/>
      <c r="F90" s="497"/>
      <c r="G90" s="498"/>
      <c r="H90" s="499"/>
      <c r="I90" s="498"/>
    </row>
    <row r="91" spans="1:9" s="90" customFormat="1" ht="15.75">
      <c r="A91" s="898"/>
      <c r="B91" s="899"/>
      <c r="C91" s="88" t="s">
        <v>108</v>
      </c>
      <c r="D91" s="487"/>
      <c r="E91" s="488"/>
      <c r="F91" s="497"/>
      <c r="G91" s="498"/>
      <c r="H91" s="499"/>
      <c r="I91" s="498"/>
    </row>
    <row r="92" spans="1:9" s="90" customFormat="1" ht="15.75">
      <c r="A92" s="898"/>
      <c r="B92" s="899"/>
      <c r="C92" s="574" t="s">
        <v>176</v>
      </c>
      <c r="D92" s="300">
        <v>1</v>
      </c>
      <c r="E92" s="448">
        <v>80</v>
      </c>
      <c r="F92" s="301">
        <v>0.14604166666666665</v>
      </c>
      <c r="G92" s="305">
        <v>1.9491525423728813</v>
      </c>
      <c r="H92" s="304">
        <v>0</v>
      </c>
      <c r="I92" s="305">
        <v>0</v>
      </c>
    </row>
    <row r="93" spans="1:9" s="90" customFormat="1" ht="15.75">
      <c r="A93" s="901" t="s">
        <v>147</v>
      </c>
      <c r="B93" s="901"/>
      <c r="C93" s="901"/>
      <c r="D93" s="575">
        <v>1</v>
      </c>
      <c r="E93" s="576">
        <v>80</v>
      </c>
      <c r="F93" s="578">
        <v>0.14604166666666665</v>
      </c>
      <c r="G93" s="586">
        <v>1.9491525423728813</v>
      </c>
      <c r="H93" s="587">
        <v>0</v>
      </c>
      <c r="I93" s="586">
        <v>0</v>
      </c>
    </row>
    <row r="94" spans="1:9" s="90" customFormat="1" ht="15.75">
      <c r="A94" s="898" t="s">
        <v>177</v>
      </c>
      <c r="B94" s="899" t="s">
        <v>110</v>
      </c>
      <c r="C94" s="88" t="s">
        <v>111</v>
      </c>
      <c r="D94" s="487"/>
      <c r="E94" s="488"/>
      <c r="F94" s="497"/>
      <c r="G94" s="498"/>
      <c r="H94" s="499"/>
      <c r="I94" s="498"/>
    </row>
    <row r="95" spans="1:9" s="90" customFormat="1" ht="15.75">
      <c r="A95" s="898"/>
      <c r="B95" s="899"/>
      <c r="C95" s="574" t="s">
        <v>112</v>
      </c>
      <c r="D95" s="300">
        <v>1</v>
      </c>
      <c r="E95" s="448">
        <v>80</v>
      </c>
      <c r="F95" s="301">
        <v>0.12549019607843137</v>
      </c>
      <c r="G95" s="305">
        <v>1.1111111111111112</v>
      </c>
      <c r="H95" s="304">
        <v>0</v>
      </c>
      <c r="I95" s="305">
        <v>0.22222222222222221</v>
      </c>
    </row>
    <row r="96" spans="1:9" s="90" customFormat="1" ht="15.75">
      <c r="A96" s="898"/>
      <c r="B96" s="899"/>
      <c r="C96" s="88" t="s">
        <v>178</v>
      </c>
      <c r="D96" s="487"/>
      <c r="E96" s="488"/>
      <c r="F96" s="497"/>
      <c r="G96" s="498"/>
      <c r="H96" s="499"/>
      <c r="I96" s="498"/>
    </row>
    <row r="97" spans="1:11" s="90" customFormat="1" ht="15.75">
      <c r="A97" s="898"/>
      <c r="B97" s="899" t="s">
        <v>114</v>
      </c>
      <c r="C97" s="574" t="s">
        <v>179</v>
      </c>
      <c r="D97" s="300">
        <v>1</v>
      </c>
      <c r="E97" s="448">
        <v>80</v>
      </c>
      <c r="F97" s="301">
        <v>5.5571465428276581E-2</v>
      </c>
      <c r="G97" s="305">
        <v>0.88461538461538458</v>
      </c>
      <c r="H97" s="304">
        <v>1.2145748987854251E-2</v>
      </c>
      <c r="I97" s="305">
        <v>0.73076923076923073</v>
      </c>
    </row>
    <row r="98" spans="1:11" s="90" customFormat="1" ht="15.75">
      <c r="A98" s="898"/>
      <c r="B98" s="899"/>
      <c r="C98" s="88" t="s">
        <v>116</v>
      </c>
      <c r="D98" s="487"/>
      <c r="E98" s="488"/>
      <c r="F98" s="497"/>
      <c r="G98" s="498"/>
      <c r="H98" s="499"/>
      <c r="I98" s="498"/>
    </row>
    <row r="99" spans="1:11" s="90" customFormat="1" ht="15.75">
      <c r="A99" s="898"/>
      <c r="B99" s="899"/>
      <c r="C99" s="88" t="s">
        <v>117</v>
      </c>
      <c r="D99" s="487"/>
      <c r="E99" s="488"/>
      <c r="F99" s="497"/>
      <c r="G99" s="498"/>
      <c r="H99" s="499"/>
      <c r="I99" s="498"/>
    </row>
    <row r="100" spans="1:11" s="90" customFormat="1" ht="15.75">
      <c r="A100" s="898"/>
      <c r="B100" s="899" t="s">
        <v>180</v>
      </c>
      <c r="C100" s="574" t="s">
        <v>181</v>
      </c>
      <c r="D100" s="300">
        <v>1</v>
      </c>
      <c r="E100" s="448">
        <v>80</v>
      </c>
      <c r="F100" s="301">
        <v>6.9038600288600288E-2</v>
      </c>
      <c r="G100" s="305">
        <v>0.76836158192090398</v>
      </c>
      <c r="H100" s="304">
        <v>0</v>
      </c>
      <c r="I100" s="305">
        <v>0.6</v>
      </c>
    </row>
    <row r="101" spans="1:11" s="90" customFormat="1" ht="15.75">
      <c r="A101" s="898"/>
      <c r="B101" s="899"/>
      <c r="C101" s="88" t="s">
        <v>120</v>
      </c>
      <c r="D101" s="487"/>
      <c r="E101" s="488"/>
      <c r="F101" s="497"/>
      <c r="G101" s="498"/>
      <c r="H101" s="499"/>
      <c r="I101" s="498"/>
    </row>
    <row r="102" spans="1:11" s="90" customFormat="1" ht="15.75">
      <c r="A102" s="898"/>
      <c r="B102" s="899" t="s">
        <v>121</v>
      </c>
      <c r="C102" s="574" t="s">
        <v>182</v>
      </c>
      <c r="D102" s="300">
        <v>1</v>
      </c>
      <c r="E102" s="448">
        <v>80</v>
      </c>
      <c r="F102" s="301">
        <v>6.233134920634921E-2</v>
      </c>
      <c r="G102" s="305">
        <v>0.41142857142857142</v>
      </c>
      <c r="H102" s="304">
        <v>5.1094890510948905E-2</v>
      </c>
      <c r="I102" s="305">
        <v>1</v>
      </c>
    </row>
    <row r="103" spans="1:11" s="90" customFormat="1" ht="15.75">
      <c r="A103" s="898"/>
      <c r="B103" s="899"/>
      <c r="C103" s="574" t="s">
        <v>183</v>
      </c>
      <c r="D103" s="300">
        <v>1</v>
      </c>
      <c r="E103" s="448">
        <v>80</v>
      </c>
      <c r="F103" s="301">
        <v>0.10834799731858558</v>
      </c>
      <c r="G103" s="305">
        <v>0.5436241610738255</v>
      </c>
      <c r="H103" s="304">
        <v>5.5172413793103448E-2</v>
      </c>
      <c r="I103" s="305">
        <v>1</v>
      </c>
    </row>
    <row r="104" spans="1:11" s="90" customFormat="1" ht="15" customHeight="1">
      <c r="A104" s="898"/>
      <c r="B104" s="900" t="s">
        <v>124</v>
      </c>
      <c r="C104" s="88" t="s">
        <v>125</v>
      </c>
      <c r="D104" s="487"/>
      <c r="E104" s="488"/>
      <c r="F104" s="495"/>
      <c r="G104" s="495"/>
      <c r="H104" s="496"/>
      <c r="I104" s="495"/>
    </row>
    <row r="105" spans="1:11" s="90" customFormat="1" ht="15" customHeight="1">
      <c r="A105" s="898"/>
      <c r="B105" s="900"/>
      <c r="C105" s="88" t="s">
        <v>126</v>
      </c>
      <c r="D105" s="487"/>
      <c r="E105" s="488"/>
      <c r="F105" s="495"/>
      <c r="G105" s="495"/>
      <c r="H105" s="496"/>
      <c r="I105" s="495"/>
    </row>
    <row r="106" spans="1:11" s="90" customFormat="1" ht="15.75">
      <c r="A106" s="898"/>
      <c r="B106" s="899" t="s">
        <v>127</v>
      </c>
      <c r="C106" s="88" t="s">
        <v>128</v>
      </c>
      <c r="D106" s="487"/>
      <c r="E106" s="488"/>
      <c r="F106" s="497"/>
      <c r="G106" s="501"/>
      <c r="H106" s="499"/>
      <c r="I106" s="498"/>
    </row>
    <row r="107" spans="1:11" s="90" customFormat="1" ht="15.75">
      <c r="A107" s="898"/>
      <c r="B107" s="899"/>
      <c r="C107" s="88" t="s">
        <v>129</v>
      </c>
      <c r="D107" s="487"/>
      <c r="E107" s="488"/>
      <c r="F107" s="497"/>
      <c r="G107" s="498"/>
      <c r="H107" s="499"/>
      <c r="I107" s="498"/>
    </row>
    <row r="108" spans="1:11" s="90" customFormat="1" ht="15.75">
      <c r="A108" s="898"/>
      <c r="B108" s="899"/>
      <c r="C108" s="574" t="s">
        <v>184</v>
      </c>
      <c r="D108" s="300">
        <v>1</v>
      </c>
      <c r="E108" s="448">
        <v>80</v>
      </c>
      <c r="F108" s="301">
        <v>9.3958333333333352E-2</v>
      </c>
      <c r="G108" s="305">
        <v>0.53333333333333333</v>
      </c>
      <c r="H108" s="304">
        <v>5.6603773584905662E-2</v>
      </c>
      <c r="I108" s="305">
        <v>0.66666666666666663</v>
      </c>
    </row>
    <row r="109" spans="1:11" s="90" customFormat="1" ht="15.75">
      <c r="A109" s="901" t="s">
        <v>147</v>
      </c>
      <c r="B109" s="901"/>
      <c r="C109" s="901"/>
      <c r="D109" s="575">
        <v>6</v>
      </c>
      <c r="E109" s="576">
        <v>480</v>
      </c>
      <c r="F109" s="578">
        <v>8.5789656942262718E-2</v>
      </c>
      <c r="G109" s="586">
        <v>0.74250832408435075</v>
      </c>
      <c r="H109" s="587">
        <v>2.4107142857142858E-2</v>
      </c>
      <c r="I109" s="586">
        <v>0.61855670103092786</v>
      </c>
    </row>
    <row r="110" spans="1:11" s="90" customFormat="1" ht="15.75">
      <c r="A110" s="905" t="s">
        <v>185</v>
      </c>
      <c r="B110" s="905"/>
      <c r="C110" s="905"/>
      <c r="D110" s="580">
        <v>15.666666666666666</v>
      </c>
      <c r="E110" s="581">
        <v>1253.3333333333333</v>
      </c>
      <c r="F110" s="582">
        <v>0.12728194727456374</v>
      </c>
      <c r="G110" s="586">
        <v>0.91530317613089507</v>
      </c>
      <c r="H110" s="587">
        <v>1.5631105900742476E-2</v>
      </c>
      <c r="I110" s="586">
        <v>0.40500000000000003</v>
      </c>
    </row>
    <row r="111" spans="1:11" s="93" customFormat="1">
      <c r="A111" s="101" t="s">
        <v>186</v>
      </c>
      <c r="B111" s="902" t="s">
        <v>386</v>
      </c>
      <c r="C111" s="902"/>
      <c r="D111" s="902"/>
      <c r="E111" s="902"/>
      <c r="F111" s="902"/>
      <c r="G111" s="902"/>
      <c r="H111" s="902"/>
      <c r="I111" s="902"/>
      <c r="J111" s="92"/>
      <c r="K111" s="92"/>
    </row>
    <row r="112" spans="1:11">
      <c r="A112" s="102" t="s">
        <v>187</v>
      </c>
      <c r="B112" s="903" t="s">
        <v>206</v>
      </c>
      <c r="C112" s="903"/>
      <c r="D112" s="903"/>
      <c r="E112" s="903"/>
      <c r="F112" s="903"/>
      <c r="G112" s="903"/>
      <c r="H112" s="903"/>
      <c r="I112" s="903"/>
    </row>
    <row r="113" s="87" customFormat="1"/>
    <row r="114" s="87" customFormat="1"/>
    <row r="115" s="87" customFormat="1"/>
    <row r="116" s="87" customFormat="1"/>
    <row r="117" s="87" customFormat="1"/>
    <row r="118" s="87" customFormat="1"/>
    <row r="119" s="87" customFormat="1"/>
    <row r="120" s="87" customFormat="1"/>
    <row r="121" s="87" customFormat="1"/>
    <row r="122" s="87" customFormat="1"/>
    <row r="123" s="87" customFormat="1"/>
    <row r="124" s="87" customFormat="1"/>
    <row r="125" s="87" customFormat="1"/>
    <row r="126" s="87" customFormat="1"/>
    <row r="127" s="87" customFormat="1"/>
    <row r="128" s="87" customFormat="1"/>
    <row r="129" s="87" customFormat="1"/>
    <row r="130" s="87" customFormat="1"/>
    <row r="131" s="87" customFormat="1"/>
    <row r="132" s="87" customFormat="1"/>
    <row r="133" s="87" customFormat="1"/>
    <row r="134" s="87" customFormat="1"/>
    <row r="135" s="87" customFormat="1"/>
    <row r="136" s="87" customFormat="1"/>
    <row r="137" s="87" customFormat="1"/>
    <row r="138" s="87" customFormat="1"/>
    <row r="139" s="87" customFormat="1"/>
    <row r="140" s="87" customFormat="1"/>
    <row r="141" s="87" customFormat="1"/>
    <row r="142" s="87" customFormat="1"/>
    <row r="143" s="87" customFormat="1"/>
    <row r="144" s="87" customFormat="1"/>
    <row r="145" s="87" customFormat="1"/>
    <row r="146" s="87" customFormat="1"/>
    <row r="147" s="87" customFormat="1"/>
    <row r="148" s="87" customFormat="1"/>
    <row r="149" s="87" customFormat="1"/>
    <row r="150" s="87" customFormat="1"/>
    <row r="151" s="87" customFormat="1"/>
    <row r="152" s="87" customFormat="1"/>
    <row r="153" s="87" customFormat="1"/>
    <row r="154" s="87" customFormat="1"/>
    <row r="155" s="87" customFormat="1"/>
    <row r="156" s="87" customFormat="1"/>
    <row r="157" s="87" customFormat="1"/>
    <row r="158" s="87" customFormat="1"/>
    <row r="159" s="87" customFormat="1"/>
    <row r="160" s="87" customFormat="1"/>
    <row r="161" s="87" customFormat="1"/>
    <row r="162" s="87" customFormat="1"/>
    <row r="163" s="87" customFormat="1"/>
    <row r="164" s="87" customFormat="1"/>
    <row r="165" s="87" customFormat="1"/>
    <row r="166" s="87" customFormat="1"/>
    <row r="167" s="87" customFormat="1"/>
    <row r="168" s="87" customFormat="1"/>
    <row r="169" s="87" customFormat="1"/>
    <row r="170" s="87" customFormat="1"/>
    <row r="171" s="87" customFormat="1"/>
    <row r="172" s="87" customFormat="1"/>
    <row r="173" s="87" customFormat="1"/>
    <row r="174" s="87" customFormat="1"/>
    <row r="175" s="87" customFormat="1"/>
    <row r="176" s="87" customFormat="1"/>
    <row r="177" s="87" customFormat="1"/>
    <row r="178" s="87" customFormat="1"/>
    <row r="179" s="87" customFormat="1"/>
    <row r="180" s="87" customFormat="1"/>
    <row r="181" s="87" customFormat="1"/>
    <row r="182" s="87" customFormat="1"/>
    <row r="183" s="87" customFormat="1"/>
    <row r="184" s="87" customFormat="1"/>
    <row r="185" s="87" customFormat="1"/>
    <row r="186" s="87" customFormat="1"/>
    <row r="187" s="87" customFormat="1"/>
    <row r="188" s="87" customFormat="1"/>
    <row r="189" s="87" customFormat="1"/>
    <row r="190" s="87" customFormat="1"/>
    <row r="191" s="87" customFormat="1"/>
    <row r="192" s="87" customFormat="1"/>
    <row r="193" s="87" customFormat="1"/>
    <row r="194" s="87" customFormat="1"/>
    <row r="195" s="87" customFormat="1"/>
    <row r="196" s="87" customFormat="1"/>
    <row r="197" s="87" customFormat="1"/>
    <row r="198" s="87" customFormat="1"/>
    <row r="199" s="87" customFormat="1"/>
    <row r="200" s="87" customFormat="1"/>
    <row r="201" s="87" customFormat="1"/>
    <row r="202" s="87" customFormat="1"/>
    <row r="203" s="87" customFormat="1"/>
    <row r="204" s="87" customFormat="1"/>
    <row r="205" s="87" customFormat="1"/>
    <row r="206" s="87" customFormat="1"/>
    <row r="207" s="87" customFormat="1"/>
    <row r="208" s="87" customFormat="1"/>
    <row r="209" s="87" customFormat="1"/>
    <row r="210" s="87" customFormat="1"/>
    <row r="211" s="87" customFormat="1"/>
    <row r="212" s="87" customFormat="1"/>
    <row r="213" s="87" customFormat="1"/>
    <row r="214" s="87" customFormat="1"/>
    <row r="215" s="87" customFormat="1"/>
    <row r="216" s="87" customFormat="1"/>
    <row r="217" s="87" customFormat="1"/>
    <row r="218" s="87" customFormat="1"/>
    <row r="219" s="87" customFormat="1"/>
    <row r="220" s="87" customFormat="1"/>
    <row r="221" s="87" customFormat="1"/>
    <row r="222" s="87" customFormat="1"/>
    <row r="223" s="87" customFormat="1"/>
    <row r="224" s="87" customFormat="1"/>
    <row r="225" s="87" customFormat="1"/>
    <row r="226" s="87" customFormat="1"/>
    <row r="227" s="87" customFormat="1"/>
    <row r="228" s="87" customFormat="1"/>
    <row r="229" s="87" customFormat="1"/>
    <row r="230" s="87" customFormat="1"/>
    <row r="231" s="87" customFormat="1"/>
    <row r="232" s="87" customFormat="1"/>
  </sheetData>
  <mergeCells count="59">
    <mergeCell ref="A94:A108"/>
    <mergeCell ref="B94:B96"/>
    <mergeCell ref="A50:C50"/>
    <mergeCell ref="B104:B105"/>
    <mergeCell ref="B106:B108"/>
    <mergeCell ref="A67:C67"/>
    <mergeCell ref="A68:A84"/>
    <mergeCell ref="B69:B70"/>
    <mergeCell ref="B71:B72"/>
    <mergeCell ref="B73:B74"/>
    <mergeCell ref="B75:B78"/>
    <mergeCell ref="B79:B81"/>
    <mergeCell ref="B82:B84"/>
    <mergeCell ref="B97:B99"/>
    <mergeCell ref="B100:B101"/>
    <mergeCell ref="B102:B103"/>
    <mergeCell ref="B31:B36"/>
    <mergeCell ref="B37:B40"/>
    <mergeCell ref="B111:I111"/>
    <mergeCell ref="B112:I112"/>
    <mergeCell ref="A51:A66"/>
    <mergeCell ref="B51:B53"/>
    <mergeCell ref="B54:B59"/>
    <mergeCell ref="B60:B63"/>
    <mergeCell ref="B64:B66"/>
    <mergeCell ref="A109:C109"/>
    <mergeCell ref="A110:C110"/>
    <mergeCell ref="A85:C85"/>
    <mergeCell ref="A86:A92"/>
    <mergeCell ref="B86:B88"/>
    <mergeCell ref="B90:B92"/>
    <mergeCell ref="A93:C93"/>
    <mergeCell ref="A42:A49"/>
    <mergeCell ref="B42:B49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D3:D5"/>
    <mergeCell ref="A2:I2"/>
    <mergeCell ref="A1:I1"/>
    <mergeCell ref="E3:E5"/>
    <mergeCell ref="G3:G5"/>
    <mergeCell ref="A3:A5"/>
    <mergeCell ref="B3:B5"/>
    <mergeCell ref="C3:C5"/>
    <mergeCell ref="F3:F5"/>
    <mergeCell ref="I3:I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L111"/>
  <sheetViews>
    <sheetView zoomScale="77" zoomScaleNormal="77" workbookViewId="0">
      <selection activeCell="E114" sqref="E114"/>
    </sheetView>
  </sheetViews>
  <sheetFormatPr defaultRowHeight="15"/>
  <cols>
    <col min="1" max="1" width="12.140625" bestFit="1" customWidth="1"/>
    <col min="2" max="2" width="20.28515625" bestFit="1" customWidth="1"/>
    <col min="3" max="3" width="20.28515625" customWidth="1"/>
    <col min="4" max="4" width="14.140625" customWidth="1"/>
    <col min="5" max="5" width="14" customWidth="1"/>
    <col min="6" max="6" width="11.7109375" customWidth="1"/>
    <col min="7" max="7" width="25.140625" customWidth="1"/>
    <col min="8" max="8" width="26" customWidth="1"/>
  </cols>
  <sheetData>
    <row r="1" spans="1:12" ht="24.95" customHeight="1">
      <c r="A1" s="915" t="s">
        <v>384</v>
      </c>
      <c r="B1" s="915"/>
      <c r="C1" s="915"/>
      <c r="D1" s="915"/>
      <c r="E1" s="915"/>
      <c r="F1" s="915"/>
      <c r="G1" s="915"/>
      <c r="H1" s="915"/>
    </row>
    <row r="2" spans="1:12" ht="32.25" customHeight="1">
      <c r="A2" s="914" t="s">
        <v>221</v>
      </c>
      <c r="B2" s="914"/>
      <c r="C2" s="914"/>
      <c r="D2" s="914"/>
      <c r="E2" s="914"/>
      <c r="F2" s="914"/>
      <c r="G2" s="914"/>
      <c r="H2" s="914"/>
    </row>
    <row r="3" spans="1:12" ht="39.75" customHeight="1">
      <c r="A3" s="861" t="s">
        <v>141</v>
      </c>
      <c r="B3" s="847" t="s">
        <v>1</v>
      </c>
      <c r="C3" s="850" t="s">
        <v>2</v>
      </c>
      <c r="D3" s="907" t="s">
        <v>223</v>
      </c>
      <c r="E3" s="907" t="s">
        <v>133</v>
      </c>
      <c r="F3" s="906" t="s">
        <v>222</v>
      </c>
      <c r="G3" s="847" t="s">
        <v>219</v>
      </c>
      <c r="H3" s="847" t="s">
        <v>220</v>
      </c>
    </row>
    <row r="4" spans="1:12" ht="85.5" customHeight="1">
      <c r="A4" s="861"/>
      <c r="B4" s="847"/>
      <c r="C4" s="850"/>
      <c r="D4" s="908"/>
      <c r="E4" s="908"/>
      <c r="F4" s="906"/>
      <c r="G4" s="847"/>
      <c r="H4" s="847"/>
      <c r="I4" s="103"/>
      <c r="J4" s="103"/>
      <c r="K4" s="103"/>
      <c r="L4" s="103"/>
    </row>
    <row r="5" spans="1:12" ht="15.75">
      <c r="A5" s="911" t="s">
        <v>143</v>
      </c>
      <c r="B5" s="807" t="s">
        <v>4</v>
      </c>
      <c r="C5" s="588" t="s">
        <v>5</v>
      </c>
      <c r="D5" s="373">
        <v>1</v>
      </c>
      <c r="E5" s="106">
        <v>90</v>
      </c>
      <c r="F5" s="451">
        <v>1.0444444444444445</v>
      </c>
      <c r="G5" s="453">
        <v>0.27272727272727271</v>
      </c>
      <c r="H5" s="455">
        <v>0.3475177304964539</v>
      </c>
      <c r="I5" s="103"/>
      <c r="J5" s="103"/>
      <c r="K5" s="103"/>
      <c r="L5" s="103"/>
    </row>
    <row r="6" spans="1:12" ht="15.75">
      <c r="A6" s="911"/>
      <c r="B6" s="807"/>
      <c r="C6" s="588" t="s">
        <v>6</v>
      </c>
      <c r="D6" s="373">
        <v>1</v>
      </c>
      <c r="E6" s="106">
        <v>105</v>
      </c>
      <c r="F6" s="451">
        <v>1.1555555555555554</v>
      </c>
      <c r="G6" s="453">
        <v>0.86111111111111116</v>
      </c>
      <c r="H6" s="49">
        <v>0.42582417582417581</v>
      </c>
    </row>
    <row r="7" spans="1:12" ht="15.75">
      <c r="A7" s="911"/>
      <c r="B7" s="807" t="s">
        <v>7</v>
      </c>
      <c r="C7" s="98" t="s">
        <v>8</v>
      </c>
      <c r="D7" s="373"/>
      <c r="E7" s="106"/>
      <c r="F7" s="451"/>
      <c r="G7" s="453"/>
      <c r="H7" s="49"/>
    </row>
    <row r="8" spans="1:12" ht="15.75">
      <c r="A8" s="911"/>
      <c r="B8" s="807"/>
      <c r="C8" s="588" t="s">
        <v>9</v>
      </c>
      <c r="D8" s="373">
        <v>1</v>
      </c>
      <c r="E8" s="106">
        <v>75</v>
      </c>
      <c r="F8" s="451">
        <v>0.94222222222222229</v>
      </c>
      <c r="G8" s="453">
        <v>0.55172413793103448</v>
      </c>
      <c r="H8" s="49">
        <v>0.33490566037735847</v>
      </c>
    </row>
    <row r="9" spans="1:12" ht="15.75">
      <c r="A9" s="911"/>
      <c r="B9" s="807"/>
      <c r="C9" s="98" t="s">
        <v>10</v>
      </c>
      <c r="D9" s="373"/>
      <c r="E9" s="106"/>
      <c r="F9" s="451"/>
      <c r="G9" s="453"/>
      <c r="H9" s="49"/>
    </row>
    <row r="10" spans="1:12" ht="15.75">
      <c r="A10" s="911"/>
      <c r="B10" s="807" t="s">
        <v>11</v>
      </c>
      <c r="C10" s="98" t="s">
        <v>144</v>
      </c>
      <c r="D10" s="373"/>
      <c r="E10" s="106"/>
      <c r="F10" s="451"/>
      <c r="G10" s="453"/>
      <c r="H10" s="49"/>
    </row>
    <row r="11" spans="1:12" ht="15.75">
      <c r="A11" s="911"/>
      <c r="B11" s="807"/>
      <c r="C11" s="588" t="s">
        <v>145</v>
      </c>
      <c r="D11" s="373">
        <v>1</v>
      </c>
      <c r="E11" s="106">
        <v>120</v>
      </c>
      <c r="F11" s="451">
        <v>0.98333333333333328</v>
      </c>
      <c r="G11" s="453">
        <v>0.24444444444444444</v>
      </c>
      <c r="H11" s="49">
        <v>0.27966101694915252</v>
      </c>
    </row>
    <row r="12" spans="1:12" ht="15.75">
      <c r="A12" s="911"/>
      <c r="B12" s="807"/>
      <c r="C12" s="588" t="s">
        <v>146</v>
      </c>
      <c r="D12" s="373">
        <v>1</v>
      </c>
      <c r="E12" s="106">
        <v>90</v>
      </c>
      <c r="F12" s="451">
        <v>1.0703703703703704</v>
      </c>
      <c r="G12" s="453">
        <v>0.19230769230769232</v>
      </c>
      <c r="H12" s="49">
        <v>0.31487889273356401</v>
      </c>
    </row>
    <row r="13" spans="1:12" ht="15.75">
      <c r="A13" s="909" t="s">
        <v>210</v>
      </c>
      <c r="B13" s="910"/>
      <c r="C13" s="910"/>
      <c r="D13" s="589">
        <v>5</v>
      </c>
      <c r="E13" s="590">
        <v>480</v>
      </c>
      <c r="F13" s="591">
        <v>1.0423611111111111</v>
      </c>
      <c r="G13" s="566">
        <v>0.62264150943396224</v>
      </c>
      <c r="H13" s="545">
        <v>0.32614213197969544</v>
      </c>
    </row>
    <row r="14" spans="1:12" ht="15.75">
      <c r="A14" s="911" t="s">
        <v>148</v>
      </c>
      <c r="B14" s="807" t="s">
        <v>15</v>
      </c>
      <c r="C14" s="588" t="s">
        <v>16</v>
      </c>
      <c r="D14" s="373">
        <v>2</v>
      </c>
      <c r="E14" s="106">
        <v>235</v>
      </c>
      <c r="F14" s="451">
        <v>1.226950354609929</v>
      </c>
      <c r="G14" s="453">
        <v>0.67164179104477617</v>
      </c>
      <c r="H14" s="49">
        <v>0.31445086705202313</v>
      </c>
    </row>
    <row r="15" spans="1:12" ht="15.75">
      <c r="A15" s="911"/>
      <c r="B15" s="807"/>
      <c r="C15" s="98" t="s">
        <v>17</v>
      </c>
      <c r="D15" s="373"/>
      <c r="E15" s="106"/>
      <c r="F15" s="451"/>
      <c r="G15" s="453"/>
      <c r="H15" s="49"/>
    </row>
    <row r="16" spans="1:12" ht="15.75">
      <c r="A16" s="911"/>
      <c r="B16" s="807"/>
      <c r="C16" s="98" t="s">
        <v>18</v>
      </c>
      <c r="D16" s="373"/>
      <c r="E16" s="106"/>
      <c r="F16" s="451"/>
      <c r="G16" s="453"/>
      <c r="H16" s="49"/>
    </row>
    <row r="17" spans="1:8" ht="15.75">
      <c r="A17" s="911"/>
      <c r="B17" s="807" t="s">
        <v>19</v>
      </c>
      <c r="C17" s="588" t="s">
        <v>20</v>
      </c>
      <c r="D17" s="373">
        <v>1.3333333333333333</v>
      </c>
      <c r="E17" s="106">
        <v>240</v>
      </c>
      <c r="F17" s="451">
        <v>0.96527777777777779</v>
      </c>
      <c r="G17" s="453">
        <v>0.40677966101694918</v>
      </c>
      <c r="H17" s="49">
        <v>0.38561151079136691</v>
      </c>
    </row>
    <row r="18" spans="1:8" ht="15.75">
      <c r="A18" s="911"/>
      <c r="B18" s="807"/>
      <c r="C18" s="588" t="s">
        <v>21</v>
      </c>
      <c r="D18" s="373">
        <v>1.6666666666666667</v>
      </c>
      <c r="E18" s="106">
        <v>120</v>
      </c>
      <c r="F18" s="451">
        <v>0.84166666666666667</v>
      </c>
      <c r="G18" s="453">
        <v>0.8</v>
      </c>
      <c r="H18" s="49">
        <v>0.39273927392739272</v>
      </c>
    </row>
    <row r="19" spans="1:8" ht="15.75">
      <c r="A19" s="911"/>
      <c r="B19" s="807" t="s">
        <v>22</v>
      </c>
      <c r="C19" s="98" t="s">
        <v>23</v>
      </c>
      <c r="D19" s="373"/>
      <c r="E19" s="106"/>
      <c r="F19" s="451"/>
      <c r="G19" s="453"/>
      <c r="H19" s="49"/>
    </row>
    <row r="20" spans="1:8" ht="15.75">
      <c r="A20" s="911"/>
      <c r="B20" s="807"/>
      <c r="C20" s="588" t="s">
        <v>24</v>
      </c>
      <c r="D20" s="373">
        <v>1</v>
      </c>
      <c r="E20" s="106">
        <v>90</v>
      </c>
      <c r="F20" s="451">
        <v>1.0037037037037035</v>
      </c>
      <c r="G20" s="453">
        <v>0.35</v>
      </c>
      <c r="H20" s="49">
        <v>0.32841328413284138</v>
      </c>
    </row>
    <row r="21" spans="1:8" ht="15.75">
      <c r="A21" s="911"/>
      <c r="B21" s="807" t="s">
        <v>25</v>
      </c>
      <c r="C21" s="588" t="s">
        <v>26</v>
      </c>
      <c r="D21" s="373">
        <v>1</v>
      </c>
      <c r="E21" s="106">
        <v>120</v>
      </c>
      <c r="F21" s="451">
        <v>1.075</v>
      </c>
      <c r="G21" s="453">
        <v>0.35294117647058826</v>
      </c>
      <c r="H21" s="49">
        <v>0.49612403100775193</v>
      </c>
    </row>
    <row r="22" spans="1:8" ht="15.75">
      <c r="A22" s="911"/>
      <c r="B22" s="807"/>
      <c r="C22" s="588" t="s">
        <v>27</v>
      </c>
      <c r="D22" s="373">
        <v>1</v>
      </c>
      <c r="E22" s="106">
        <v>90</v>
      </c>
      <c r="F22" s="451">
        <v>1.0037037037037035</v>
      </c>
      <c r="G22" s="453">
        <v>0.45454545454545453</v>
      </c>
      <c r="H22" s="49">
        <v>0.61992619926199266</v>
      </c>
    </row>
    <row r="23" spans="1:8" ht="15.75">
      <c r="A23" s="911"/>
      <c r="B23" s="807"/>
      <c r="C23" s="99" t="s">
        <v>149</v>
      </c>
      <c r="D23" s="374"/>
      <c r="E23" s="99"/>
      <c r="F23" s="451"/>
      <c r="G23" s="453"/>
      <c r="H23" s="49"/>
    </row>
    <row r="24" spans="1:8" ht="15.75">
      <c r="A24" s="909" t="s">
        <v>211</v>
      </c>
      <c r="B24" s="910"/>
      <c r="C24" s="910"/>
      <c r="D24" s="589">
        <v>8</v>
      </c>
      <c r="E24" s="590">
        <v>895</v>
      </c>
      <c r="F24" s="591">
        <v>1.0398510242085661</v>
      </c>
      <c r="G24" s="566">
        <v>0.5115384615384615</v>
      </c>
      <c r="H24" s="545">
        <v>0.3968481375358166</v>
      </c>
    </row>
    <row r="25" spans="1:8" ht="15.75">
      <c r="A25" s="911" t="s">
        <v>150</v>
      </c>
      <c r="B25" s="807" t="s">
        <v>29</v>
      </c>
      <c r="C25" s="98" t="s">
        <v>30</v>
      </c>
      <c r="D25" s="373"/>
      <c r="E25" s="106"/>
      <c r="F25" s="451"/>
      <c r="G25" s="453"/>
      <c r="H25" s="49"/>
    </row>
    <row r="26" spans="1:8" ht="15.75">
      <c r="A26" s="911"/>
      <c r="B26" s="807"/>
      <c r="C26" s="98" t="s">
        <v>31</v>
      </c>
      <c r="D26" s="373"/>
      <c r="E26" s="106"/>
      <c r="F26" s="451"/>
      <c r="G26" s="453"/>
      <c r="H26" s="49"/>
    </row>
    <row r="27" spans="1:8" ht="15.75">
      <c r="A27" s="911"/>
      <c r="B27" s="807"/>
      <c r="C27" s="98" t="s">
        <v>32</v>
      </c>
      <c r="D27" s="373"/>
      <c r="E27" s="106"/>
      <c r="F27" s="451"/>
      <c r="G27" s="453"/>
      <c r="H27" s="49"/>
    </row>
    <row r="28" spans="1:8" ht="15.75">
      <c r="A28" s="911"/>
      <c r="B28" s="807"/>
      <c r="C28" s="588" t="s">
        <v>33</v>
      </c>
      <c r="D28" s="373">
        <v>1</v>
      </c>
      <c r="E28" s="106">
        <v>120</v>
      </c>
      <c r="F28" s="451">
        <v>0.8305555555555556</v>
      </c>
      <c r="G28" s="453">
        <v>0.25</v>
      </c>
      <c r="H28" s="49">
        <v>0.45484949832775917</v>
      </c>
    </row>
    <row r="29" spans="1:8" ht="15.75">
      <c r="A29" s="911"/>
      <c r="B29" s="807"/>
      <c r="C29" s="588" t="s">
        <v>151</v>
      </c>
      <c r="D29" s="373">
        <v>1</v>
      </c>
      <c r="E29" s="106">
        <v>105</v>
      </c>
      <c r="F29" s="451">
        <v>0.95238095238095233</v>
      </c>
      <c r="G29" s="453">
        <v>0.44444444444444442</v>
      </c>
      <c r="H29" s="49">
        <v>0.37666666666666665</v>
      </c>
    </row>
    <row r="30" spans="1:8" ht="15.75">
      <c r="A30" s="911"/>
      <c r="B30" s="807" t="s">
        <v>35</v>
      </c>
      <c r="C30" s="98" t="s">
        <v>36</v>
      </c>
      <c r="D30" s="373"/>
      <c r="E30" s="106"/>
      <c r="F30" s="451"/>
      <c r="G30" s="453"/>
      <c r="H30" s="49"/>
    </row>
    <row r="31" spans="1:8" ht="15.75">
      <c r="A31" s="911"/>
      <c r="B31" s="807"/>
      <c r="C31" s="98" t="s">
        <v>37</v>
      </c>
      <c r="D31" s="373"/>
      <c r="E31" s="106"/>
      <c r="F31" s="451"/>
      <c r="G31" s="453"/>
      <c r="H31" s="49"/>
    </row>
    <row r="32" spans="1:8" ht="15.75">
      <c r="A32" s="911"/>
      <c r="B32" s="807"/>
      <c r="C32" s="98" t="s">
        <v>38</v>
      </c>
      <c r="D32" s="373"/>
      <c r="E32" s="106"/>
      <c r="F32" s="451"/>
      <c r="G32" s="453"/>
      <c r="H32" s="49"/>
    </row>
    <row r="33" spans="1:8" ht="15.75">
      <c r="A33" s="911"/>
      <c r="B33" s="807"/>
      <c r="C33" s="98" t="s">
        <v>39</v>
      </c>
      <c r="D33" s="373"/>
      <c r="E33" s="106"/>
      <c r="F33" s="451"/>
      <c r="G33" s="453"/>
      <c r="H33" s="49"/>
    </row>
    <row r="34" spans="1:8" ht="15.75">
      <c r="A34" s="911"/>
      <c r="B34" s="807"/>
      <c r="C34" s="98" t="s">
        <v>40</v>
      </c>
      <c r="D34" s="373"/>
      <c r="E34" s="106"/>
      <c r="F34" s="451"/>
      <c r="G34" s="453"/>
      <c r="H34" s="49"/>
    </row>
    <row r="35" spans="1:8" ht="15.75">
      <c r="A35" s="911"/>
      <c r="B35" s="807"/>
      <c r="C35" s="588" t="s">
        <v>152</v>
      </c>
      <c r="D35" s="373">
        <v>1</v>
      </c>
      <c r="E35" s="106">
        <v>60</v>
      </c>
      <c r="F35" s="451">
        <v>0.89444444444444438</v>
      </c>
      <c r="G35" s="453">
        <v>0.5</v>
      </c>
      <c r="H35" s="49">
        <v>0.34161490683229812</v>
      </c>
    </row>
    <row r="36" spans="1:8" ht="15.75">
      <c r="A36" s="911"/>
      <c r="B36" s="887" t="s">
        <v>42</v>
      </c>
      <c r="C36" s="98" t="s">
        <v>43</v>
      </c>
      <c r="D36" s="375"/>
      <c r="E36" s="107"/>
      <c r="F36" s="452"/>
      <c r="G36" s="454"/>
      <c r="H36" s="245"/>
    </row>
    <row r="37" spans="1:8" ht="15.75">
      <c r="A37" s="911"/>
      <c r="B37" s="887"/>
      <c r="C37" s="98" t="s">
        <v>44</v>
      </c>
      <c r="D37" s="375"/>
      <c r="E37" s="107"/>
      <c r="F37" s="452"/>
      <c r="G37" s="454"/>
      <c r="H37" s="245"/>
    </row>
    <row r="38" spans="1:8" ht="15.75">
      <c r="A38" s="911"/>
      <c r="B38" s="887"/>
      <c r="C38" s="98" t="s">
        <v>153</v>
      </c>
      <c r="D38" s="375"/>
      <c r="E38" s="107"/>
      <c r="F38" s="452"/>
      <c r="G38" s="454"/>
      <c r="H38" s="245"/>
    </row>
    <row r="39" spans="1:8" ht="15.75">
      <c r="A39" s="911"/>
      <c r="B39" s="887"/>
      <c r="C39" s="98" t="s">
        <v>46</v>
      </c>
      <c r="D39" s="375"/>
      <c r="E39" s="107"/>
      <c r="F39" s="452"/>
      <c r="G39" s="454"/>
      <c r="H39" s="245"/>
    </row>
    <row r="40" spans="1:8" ht="15.75">
      <c r="A40" s="909" t="s">
        <v>212</v>
      </c>
      <c r="B40" s="910"/>
      <c r="C40" s="910"/>
      <c r="D40" s="589">
        <v>3</v>
      </c>
      <c r="E40" s="590">
        <v>285</v>
      </c>
      <c r="F40" s="591">
        <v>0.88888888888888895</v>
      </c>
      <c r="G40" s="566">
        <v>0.34444444444444444</v>
      </c>
      <c r="H40" s="545">
        <v>0.39999999999999997</v>
      </c>
    </row>
    <row r="41" spans="1:8" ht="15.75">
      <c r="A41" s="911" t="s">
        <v>154</v>
      </c>
      <c r="B41" s="812" t="s">
        <v>47</v>
      </c>
      <c r="C41" s="588" t="s">
        <v>48</v>
      </c>
      <c r="D41" s="373">
        <v>1</v>
      </c>
      <c r="E41" s="106">
        <v>120</v>
      </c>
      <c r="F41" s="451">
        <v>0.96388888888888891</v>
      </c>
      <c r="G41" s="453">
        <v>0.44736842105263158</v>
      </c>
      <c r="H41" s="49">
        <v>0.52161383285302598</v>
      </c>
    </row>
    <row r="42" spans="1:8" ht="15.75">
      <c r="A42" s="911"/>
      <c r="B42" s="812"/>
      <c r="C42" s="588" t="s">
        <v>49</v>
      </c>
      <c r="D42" s="373">
        <v>1</v>
      </c>
      <c r="E42" s="106">
        <v>75</v>
      </c>
      <c r="F42" s="451">
        <v>0.87111111111111106</v>
      </c>
      <c r="G42" s="453">
        <v>0.5161290322580645</v>
      </c>
      <c r="H42" s="49">
        <v>0.42346938775510207</v>
      </c>
    </row>
    <row r="43" spans="1:8" ht="15.75">
      <c r="A43" s="911"/>
      <c r="B43" s="812"/>
      <c r="C43" s="98" t="s">
        <v>50</v>
      </c>
      <c r="D43" s="376"/>
      <c r="E43" s="98"/>
      <c r="F43" s="451"/>
      <c r="G43" s="453"/>
      <c r="H43" s="49"/>
    </row>
    <row r="44" spans="1:8" ht="15.75">
      <c r="A44" s="911"/>
      <c r="B44" s="812"/>
      <c r="C44" s="98" t="s">
        <v>51</v>
      </c>
      <c r="D44" s="376"/>
      <c r="E44" s="98"/>
      <c r="F44" s="451"/>
      <c r="G44" s="453"/>
      <c r="H44" s="49"/>
    </row>
    <row r="45" spans="1:8" ht="15.75">
      <c r="A45" s="911"/>
      <c r="B45" s="812"/>
      <c r="C45" s="98" t="s">
        <v>52</v>
      </c>
      <c r="D45" s="376"/>
      <c r="E45" s="98"/>
      <c r="F45" s="451"/>
      <c r="G45" s="453"/>
      <c r="H45" s="49"/>
    </row>
    <row r="46" spans="1:8" ht="15.75">
      <c r="A46" s="911"/>
      <c r="B46" s="812"/>
      <c r="C46" s="98" t="s">
        <v>53</v>
      </c>
      <c r="D46" s="376"/>
      <c r="E46" s="98"/>
      <c r="F46" s="451"/>
      <c r="G46" s="453"/>
      <c r="H46" s="49"/>
    </row>
    <row r="47" spans="1:8" ht="15.75">
      <c r="A47" s="911"/>
      <c r="B47" s="812"/>
      <c r="C47" s="98" t="s">
        <v>54</v>
      </c>
      <c r="D47" s="376"/>
      <c r="E47" s="98"/>
      <c r="F47" s="451"/>
      <c r="G47" s="453"/>
      <c r="H47" s="49"/>
    </row>
    <row r="48" spans="1:8" ht="15.75">
      <c r="A48" s="911"/>
      <c r="B48" s="812"/>
      <c r="C48" s="99" t="s">
        <v>155</v>
      </c>
      <c r="D48" s="374"/>
      <c r="E48" s="99"/>
      <c r="F48" s="451"/>
      <c r="G48" s="453"/>
      <c r="H48" s="49"/>
    </row>
    <row r="49" spans="1:8" ht="15.75">
      <c r="A49" s="909" t="s">
        <v>213</v>
      </c>
      <c r="B49" s="910"/>
      <c r="C49" s="910"/>
      <c r="D49" s="589">
        <v>2</v>
      </c>
      <c r="E49" s="590">
        <v>195</v>
      </c>
      <c r="F49" s="591">
        <v>0.92820512820512824</v>
      </c>
      <c r="G49" s="566">
        <v>0.47826086956521741</v>
      </c>
      <c r="H49" s="545">
        <v>0.48618784530386738</v>
      </c>
    </row>
    <row r="50" spans="1:8" ht="15.75">
      <c r="A50" s="911" t="s">
        <v>156</v>
      </c>
      <c r="B50" s="807" t="s">
        <v>56</v>
      </c>
      <c r="C50" s="588" t="s">
        <v>214</v>
      </c>
      <c r="D50" s="373">
        <v>1</v>
      </c>
      <c r="E50" s="106">
        <v>120</v>
      </c>
      <c r="F50" s="451">
        <v>0.80833333333333335</v>
      </c>
      <c r="G50" s="453">
        <v>0.42857142857142855</v>
      </c>
      <c r="H50" s="49">
        <v>0.40206185567010311</v>
      </c>
    </row>
    <row r="51" spans="1:8" ht="15.75">
      <c r="A51" s="911"/>
      <c r="B51" s="807"/>
      <c r="C51" s="98" t="s">
        <v>58</v>
      </c>
      <c r="D51" s="373"/>
      <c r="E51" s="106"/>
      <c r="F51" s="451"/>
      <c r="G51" s="453"/>
      <c r="H51" s="49"/>
    </row>
    <row r="52" spans="1:8" ht="15.75">
      <c r="A52" s="911"/>
      <c r="B52" s="807"/>
      <c r="C52" s="98" t="s">
        <v>157</v>
      </c>
      <c r="D52" s="373"/>
      <c r="E52" s="106"/>
      <c r="F52" s="451"/>
      <c r="G52" s="453"/>
      <c r="H52" s="49"/>
    </row>
    <row r="53" spans="1:8" ht="15.75">
      <c r="A53" s="911"/>
      <c r="B53" s="807" t="s">
        <v>60</v>
      </c>
      <c r="C53" s="98" t="s">
        <v>61</v>
      </c>
      <c r="D53" s="373"/>
      <c r="E53" s="106"/>
      <c r="F53" s="451"/>
      <c r="G53" s="453"/>
      <c r="H53" s="49"/>
    </row>
    <row r="54" spans="1:8" ht="15.75">
      <c r="A54" s="911"/>
      <c r="B54" s="807"/>
      <c r="C54" s="98" t="s">
        <v>62</v>
      </c>
      <c r="D54" s="373"/>
      <c r="E54" s="106"/>
      <c r="F54" s="451"/>
      <c r="G54" s="453"/>
      <c r="H54" s="49"/>
    </row>
    <row r="55" spans="1:8" ht="15.75">
      <c r="A55" s="911"/>
      <c r="B55" s="807"/>
      <c r="C55" s="98" t="s">
        <v>63</v>
      </c>
      <c r="D55" s="373"/>
      <c r="E55" s="106"/>
      <c r="F55" s="451"/>
      <c r="G55" s="453"/>
      <c r="H55" s="212"/>
    </row>
    <row r="56" spans="1:8" ht="15.75">
      <c r="A56" s="911"/>
      <c r="B56" s="807"/>
      <c r="C56" s="98" t="s">
        <v>64</v>
      </c>
      <c r="D56" s="373"/>
      <c r="E56" s="106"/>
      <c r="F56" s="451"/>
      <c r="G56" s="453"/>
      <c r="H56" s="49"/>
    </row>
    <row r="57" spans="1:8" ht="15.75">
      <c r="A57" s="911"/>
      <c r="B57" s="807"/>
      <c r="C57" s="98" t="s">
        <v>65</v>
      </c>
      <c r="D57" s="373"/>
      <c r="E57" s="106"/>
      <c r="F57" s="451"/>
      <c r="G57" s="453"/>
      <c r="H57" s="49"/>
    </row>
    <row r="58" spans="1:8" ht="15.75">
      <c r="A58" s="911"/>
      <c r="B58" s="807"/>
      <c r="C58" s="588" t="s">
        <v>66</v>
      </c>
      <c r="D58" s="373">
        <v>1</v>
      </c>
      <c r="E58" s="106">
        <v>120</v>
      </c>
      <c r="F58" s="451">
        <v>0.84166666666666667</v>
      </c>
      <c r="G58" s="453">
        <v>0.52272727272727271</v>
      </c>
      <c r="H58" s="49">
        <v>0.53135313531353134</v>
      </c>
    </row>
    <row r="59" spans="1:8" ht="15.75">
      <c r="A59" s="911"/>
      <c r="B59" s="807" t="s">
        <v>67</v>
      </c>
      <c r="C59" s="588" t="s">
        <v>68</v>
      </c>
      <c r="D59" s="373">
        <v>1</v>
      </c>
      <c r="E59" s="106">
        <v>90</v>
      </c>
      <c r="F59" s="451">
        <v>0.85555555555555551</v>
      </c>
      <c r="G59" s="453">
        <v>8.3333333333333329E-2</v>
      </c>
      <c r="H59" s="49">
        <v>0.47619047619047616</v>
      </c>
    </row>
    <row r="60" spans="1:8" ht="15.75">
      <c r="A60" s="911"/>
      <c r="B60" s="807"/>
      <c r="C60" s="588" t="s">
        <v>69</v>
      </c>
      <c r="D60" s="373">
        <v>1</v>
      </c>
      <c r="E60" s="106">
        <v>120</v>
      </c>
      <c r="F60" s="451">
        <v>1.175</v>
      </c>
      <c r="G60" s="453">
        <v>0.34782608695652173</v>
      </c>
      <c r="H60" s="49">
        <v>0.40189125295508271</v>
      </c>
    </row>
    <row r="61" spans="1:8" ht="15.75">
      <c r="A61" s="911"/>
      <c r="B61" s="807"/>
      <c r="C61" s="98" t="s">
        <v>70</v>
      </c>
      <c r="D61" s="373"/>
      <c r="E61" s="106"/>
      <c r="F61" s="451"/>
      <c r="G61" s="453"/>
      <c r="H61" s="49"/>
    </row>
    <row r="62" spans="1:8" ht="15.75">
      <c r="A62" s="911"/>
      <c r="B62" s="807"/>
      <c r="C62" s="98" t="s">
        <v>158</v>
      </c>
      <c r="D62" s="373"/>
      <c r="E62" s="106"/>
      <c r="F62" s="451"/>
      <c r="G62" s="453"/>
      <c r="H62" s="49"/>
    </row>
    <row r="63" spans="1:8" ht="15.75">
      <c r="A63" s="911"/>
      <c r="B63" s="807" t="s">
        <v>159</v>
      </c>
      <c r="C63" s="98" t="s">
        <v>160</v>
      </c>
      <c r="D63" s="373"/>
      <c r="E63" s="106"/>
      <c r="F63" s="451"/>
      <c r="G63" s="453"/>
      <c r="H63" s="49"/>
    </row>
    <row r="64" spans="1:8" ht="15.75">
      <c r="A64" s="911"/>
      <c r="B64" s="807"/>
      <c r="C64" s="588" t="s">
        <v>74</v>
      </c>
      <c r="D64" s="373">
        <v>3</v>
      </c>
      <c r="E64" s="106">
        <v>255</v>
      </c>
      <c r="F64" s="451">
        <v>0.87581699346405228</v>
      </c>
      <c r="G64" s="453">
        <v>0.61333333333333329</v>
      </c>
      <c r="H64" s="49">
        <v>0.5</v>
      </c>
    </row>
    <row r="65" spans="1:8" ht="15.75">
      <c r="A65" s="911"/>
      <c r="B65" s="807"/>
      <c r="C65" s="588" t="s">
        <v>161</v>
      </c>
      <c r="D65" s="373">
        <v>1</v>
      </c>
      <c r="E65" s="106">
        <v>90</v>
      </c>
      <c r="F65" s="451">
        <v>0.96666666666666667</v>
      </c>
      <c r="G65" s="453">
        <v>0.41666666666666669</v>
      </c>
      <c r="H65" s="49">
        <v>0.53639846743295017</v>
      </c>
    </row>
    <row r="66" spans="1:8" ht="15.75">
      <c r="A66" s="909" t="s">
        <v>215</v>
      </c>
      <c r="B66" s="910"/>
      <c r="C66" s="910"/>
      <c r="D66" s="589">
        <v>8</v>
      </c>
      <c r="E66" s="590">
        <v>795</v>
      </c>
      <c r="F66" s="591">
        <v>0.91362683438155146</v>
      </c>
      <c r="G66" s="566">
        <v>0.48743718592964824</v>
      </c>
      <c r="H66" s="545">
        <v>0.47407067462138591</v>
      </c>
    </row>
    <row r="67" spans="1:8" ht="15.75">
      <c r="A67" s="911" t="s">
        <v>162</v>
      </c>
      <c r="B67" s="514" t="s">
        <v>163</v>
      </c>
      <c r="C67" s="588" t="s">
        <v>164</v>
      </c>
      <c r="D67" s="373">
        <v>2</v>
      </c>
      <c r="E67" s="106">
        <v>180</v>
      </c>
      <c r="F67" s="451">
        <v>1.2611111111111111</v>
      </c>
      <c r="G67" s="453">
        <v>0.36</v>
      </c>
      <c r="H67" s="49">
        <v>0.4258443465491924</v>
      </c>
    </row>
    <row r="68" spans="1:8" ht="15.75">
      <c r="A68" s="911"/>
      <c r="B68" s="807" t="s">
        <v>78</v>
      </c>
      <c r="C68" s="588" t="s">
        <v>165</v>
      </c>
      <c r="D68" s="373">
        <v>1</v>
      </c>
      <c r="E68" s="106">
        <v>120</v>
      </c>
      <c r="F68" s="451">
        <v>1.1833333333333333</v>
      </c>
      <c r="G68" s="453">
        <v>0.48148148148148145</v>
      </c>
      <c r="H68" s="49">
        <v>0.43896713615023475</v>
      </c>
    </row>
    <row r="69" spans="1:8" ht="15.75">
      <c r="A69" s="911"/>
      <c r="B69" s="807"/>
      <c r="C69" s="98" t="s">
        <v>80</v>
      </c>
      <c r="D69" s="373"/>
      <c r="E69" s="106"/>
      <c r="F69" s="451"/>
      <c r="G69" s="453"/>
      <c r="H69" s="49"/>
    </row>
    <row r="70" spans="1:8" ht="15.75">
      <c r="A70" s="911"/>
      <c r="B70" s="807" t="s">
        <v>81</v>
      </c>
      <c r="C70" s="588" t="s">
        <v>83</v>
      </c>
      <c r="D70" s="373">
        <v>1</v>
      </c>
      <c r="E70" s="106">
        <v>120</v>
      </c>
      <c r="F70" s="451">
        <v>1.1305555555555555</v>
      </c>
      <c r="G70" s="453">
        <v>0.3888888888888889</v>
      </c>
      <c r="H70" s="49">
        <v>0.57739557739557745</v>
      </c>
    </row>
    <row r="71" spans="1:8" ht="15.75">
      <c r="A71" s="911"/>
      <c r="B71" s="807"/>
      <c r="C71" s="588" t="s">
        <v>82</v>
      </c>
      <c r="D71" s="373">
        <v>1</v>
      </c>
      <c r="E71" s="106">
        <v>90</v>
      </c>
      <c r="F71" s="451">
        <v>1.0629629629629631</v>
      </c>
      <c r="G71" s="453">
        <v>0.44736842105263158</v>
      </c>
      <c r="H71" s="49">
        <v>0.45644599303135885</v>
      </c>
    </row>
    <row r="72" spans="1:8" ht="15.75">
      <c r="A72" s="911"/>
      <c r="B72" s="807" t="s">
        <v>84</v>
      </c>
      <c r="C72" s="588" t="s">
        <v>85</v>
      </c>
      <c r="D72" s="373">
        <v>1</v>
      </c>
      <c r="E72" s="106">
        <v>120</v>
      </c>
      <c r="F72" s="451">
        <v>1.1027777777777779</v>
      </c>
      <c r="G72" s="453">
        <v>0.48780487804878048</v>
      </c>
      <c r="H72" s="49">
        <v>0.42065491183879089</v>
      </c>
    </row>
    <row r="73" spans="1:8" ht="15.75">
      <c r="A73" s="911"/>
      <c r="B73" s="807"/>
      <c r="C73" s="588" t="s">
        <v>86</v>
      </c>
      <c r="D73" s="373">
        <v>1</v>
      </c>
      <c r="E73" s="106">
        <v>120</v>
      </c>
      <c r="F73" s="451">
        <v>1.0638888888888889</v>
      </c>
      <c r="G73" s="453">
        <v>0.61224489795918369</v>
      </c>
      <c r="H73" s="49">
        <v>0.39947780678851175</v>
      </c>
    </row>
    <row r="74" spans="1:8" ht="15.75">
      <c r="A74" s="911"/>
      <c r="B74" s="807" t="s">
        <v>87</v>
      </c>
      <c r="C74" s="588" t="s">
        <v>88</v>
      </c>
      <c r="D74" s="373">
        <v>1</v>
      </c>
      <c r="E74" s="106">
        <v>120</v>
      </c>
      <c r="F74" s="451">
        <v>1.4111111111111112</v>
      </c>
      <c r="G74" s="453">
        <v>0.2558139534883721</v>
      </c>
      <c r="H74" s="49">
        <v>0.39566929133858264</v>
      </c>
    </row>
    <row r="75" spans="1:8" ht="15.75">
      <c r="A75" s="911"/>
      <c r="B75" s="807"/>
      <c r="C75" s="588" t="s">
        <v>89</v>
      </c>
      <c r="D75" s="373">
        <v>1</v>
      </c>
      <c r="E75" s="106">
        <v>120</v>
      </c>
      <c r="F75" s="451">
        <v>1.0222222222222224</v>
      </c>
      <c r="G75" s="453">
        <v>0.53658536585365857</v>
      </c>
      <c r="H75" s="49">
        <v>0.4266304347826087</v>
      </c>
    </row>
    <row r="76" spans="1:8" ht="15.75">
      <c r="A76" s="911"/>
      <c r="B76" s="807"/>
      <c r="C76" s="98" t="s">
        <v>90</v>
      </c>
      <c r="D76" s="373"/>
      <c r="E76" s="106"/>
      <c r="F76" s="451"/>
      <c r="G76" s="453"/>
      <c r="H76" s="49"/>
    </row>
    <row r="77" spans="1:8" ht="15.75">
      <c r="A77" s="911"/>
      <c r="B77" s="807"/>
      <c r="C77" s="100" t="s">
        <v>166</v>
      </c>
      <c r="D77" s="373"/>
      <c r="E77" s="106"/>
      <c r="F77" s="451"/>
      <c r="G77" s="453"/>
      <c r="H77" s="49"/>
    </row>
    <row r="78" spans="1:8" ht="15.75">
      <c r="A78" s="911"/>
      <c r="B78" s="807" t="s">
        <v>167</v>
      </c>
      <c r="C78" s="98" t="s">
        <v>93</v>
      </c>
      <c r="D78" s="373"/>
      <c r="E78" s="106"/>
      <c r="F78" s="451"/>
      <c r="G78" s="453"/>
      <c r="H78" s="49"/>
    </row>
    <row r="79" spans="1:8" ht="15.75">
      <c r="A79" s="911"/>
      <c r="B79" s="807"/>
      <c r="C79" s="588" t="s">
        <v>168</v>
      </c>
      <c r="D79" s="373">
        <v>1</v>
      </c>
      <c r="E79" s="106">
        <v>120</v>
      </c>
      <c r="F79" s="451">
        <v>1.3777777777777778</v>
      </c>
      <c r="G79" s="453">
        <v>0.64516129032258063</v>
      </c>
      <c r="H79" s="49">
        <v>0.45564516129032251</v>
      </c>
    </row>
    <row r="80" spans="1:8" ht="15.75">
      <c r="A80" s="911"/>
      <c r="B80" s="807"/>
      <c r="C80" s="588" t="s">
        <v>169</v>
      </c>
      <c r="D80" s="373">
        <v>1</v>
      </c>
      <c r="E80" s="106">
        <v>120</v>
      </c>
      <c r="F80" s="451">
        <v>1.6138888888888887</v>
      </c>
      <c r="G80" s="453">
        <v>0.50980392156862742</v>
      </c>
      <c r="H80" s="49">
        <v>0.30464716006884685</v>
      </c>
    </row>
    <row r="81" spans="1:8" ht="15.75">
      <c r="A81" s="911"/>
      <c r="B81" s="807" t="s">
        <v>170</v>
      </c>
      <c r="C81" s="588" t="s">
        <v>172</v>
      </c>
      <c r="D81" s="373">
        <v>1</v>
      </c>
      <c r="E81" s="106">
        <v>120</v>
      </c>
      <c r="F81" s="451">
        <v>1.2972222222222221</v>
      </c>
      <c r="G81" s="453">
        <v>0.3235294117647059</v>
      </c>
      <c r="H81" s="49">
        <v>0.42398286937901503</v>
      </c>
    </row>
    <row r="82" spans="1:8" ht="15.75">
      <c r="A82" s="911"/>
      <c r="B82" s="807"/>
      <c r="C82" s="588" t="s">
        <v>171</v>
      </c>
      <c r="D82" s="373">
        <v>1</v>
      </c>
      <c r="E82" s="106">
        <v>120</v>
      </c>
      <c r="F82" s="451">
        <v>1.0888888888888888</v>
      </c>
      <c r="G82" s="453">
        <v>0.33870967741935482</v>
      </c>
      <c r="H82" s="49">
        <v>0.49234693877551022</v>
      </c>
    </row>
    <row r="83" spans="1:8" ht="15.75">
      <c r="A83" s="911"/>
      <c r="B83" s="807"/>
      <c r="C83" s="98" t="s">
        <v>173</v>
      </c>
      <c r="D83" s="376"/>
      <c r="E83" s="98"/>
      <c r="F83" s="451"/>
      <c r="G83" s="453"/>
      <c r="H83" s="49"/>
    </row>
    <row r="84" spans="1:8" ht="15.75">
      <c r="A84" s="909" t="s">
        <v>216</v>
      </c>
      <c r="B84" s="910"/>
      <c r="C84" s="910"/>
      <c r="D84" s="589">
        <v>13</v>
      </c>
      <c r="E84" s="593">
        <v>1470</v>
      </c>
      <c r="F84" s="591">
        <v>1.2229024943310658</v>
      </c>
      <c r="G84" s="566">
        <v>0.43238434163701067</v>
      </c>
      <c r="H84" s="545">
        <v>0.42926015204895229</v>
      </c>
    </row>
    <row r="85" spans="1:8" ht="15.75">
      <c r="A85" s="911" t="s">
        <v>174</v>
      </c>
      <c r="B85" s="807" t="s">
        <v>100</v>
      </c>
      <c r="C85" s="106" t="s">
        <v>101</v>
      </c>
      <c r="D85" s="373"/>
      <c r="E85" s="106"/>
      <c r="F85" s="451"/>
      <c r="G85" s="453"/>
      <c r="H85" s="49"/>
    </row>
    <row r="86" spans="1:8" ht="15.75">
      <c r="A86" s="911"/>
      <c r="B86" s="807"/>
      <c r="C86" s="98" t="s">
        <v>102</v>
      </c>
      <c r="D86" s="373"/>
      <c r="E86" s="106"/>
      <c r="F86" s="451"/>
      <c r="G86" s="453"/>
      <c r="H86" s="49"/>
    </row>
    <row r="87" spans="1:8" ht="15.75">
      <c r="A87" s="911"/>
      <c r="B87" s="807"/>
      <c r="C87" s="588" t="s">
        <v>103</v>
      </c>
      <c r="D87" s="373">
        <v>2</v>
      </c>
      <c r="E87" s="106">
        <v>210</v>
      </c>
      <c r="F87" s="451">
        <v>0.96349206349206351</v>
      </c>
      <c r="G87" s="453">
        <v>0.45454545454545453</v>
      </c>
      <c r="H87" s="49">
        <v>0.4925864909390445</v>
      </c>
    </row>
    <row r="88" spans="1:8" ht="15.75">
      <c r="A88" s="911"/>
      <c r="B88" s="514" t="s">
        <v>104</v>
      </c>
      <c r="C88" s="588" t="s">
        <v>105</v>
      </c>
      <c r="D88" s="373">
        <v>2</v>
      </c>
      <c r="E88" s="106">
        <v>180</v>
      </c>
      <c r="F88" s="451">
        <v>0.91481481481481475</v>
      </c>
      <c r="G88" s="453">
        <v>0.31707317073170732</v>
      </c>
      <c r="H88" s="49">
        <v>0.31578947368421056</v>
      </c>
    </row>
    <row r="89" spans="1:8" ht="15.75">
      <c r="A89" s="911"/>
      <c r="B89" s="807" t="s">
        <v>175</v>
      </c>
      <c r="C89" s="98" t="s">
        <v>107</v>
      </c>
      <c r="D89" s="373"/>
      <c r="E89" s="106"/>
      <c r="F89" s="451"/>
      <c r="G89" s="453"/>
      <c r="H89" s="49"/>
    </row>
    <row r="90" spans="1:8" ht="15.75">
      <c r="A90" s="911"/>
      <c r="B90" s="807"/>
      <c r="C90" s="98" t="s">
        <v>108</v>
      </c>
      <c r="D90" s="373"/>
      <c r="E90" s="106"/>
      <c r="F90" s="451"/>
      <c r="G90" s="453"/>
      <c r="H90" s="49"/>
    </row>
    <row r="91" spans="1:8" ht="15.75">
      <c r="A91" s="911"/>
      <c r="B91" s="807"/>
      <c r="C91" s="588" t="s">
        <v>176</v>
      </c>
      <c r="D91" s="373">
        <v>1</v>
      </c>
      <c r="E91" s="106">
        <v>60</v>
      </c>
      <c r="F91" s="451">
        <v>0.59444444444444444</v>
      </c>
      <c r="G91" s="453">
        <v>0.75</v>
      </c>
      <c r="H91" s="49">
        <v>0.57943925233644866</v>
      </c>
    </row>
    <row r="92" spans="1:8" ht="15.75">
      <c r="A92" s="909" t="s">
        <v>217</v>
      </c>
      <c r="B92" s="910"/>
      <c r="C92" s="910"/>
      <c r="D92" s="589">
        <v>5</v>
      </c>
      <c r="E92" s="590">
        <v>450</v>
      </c>
      <c r="F92" s="591">
        <v>0.89481481481481484</v>
      </c>
      <c r="G92" s="566">
        <v>0.42105263157894735</v>
      </c>
      <c r="H92" s="545">
        <v>0.42798013245033112</v>
      </c>
    </row>
    <row r="93" spans="1:8" ht="15.75">
      <c r="A93" s="911" t="s">
        <v>177</v>
      </c>
      <c r="B93" s="807" t="s">
        <v>110</v>
      </c>
      <c r="C93" s="588" t="s">
        <v>111</v>
      </c>
      <c r="D93" s="373">
        <v>1</v>
      </c>
      <c r="E93" s="106">
        <v>120</v>
      </c>
      <c r="F93" s="451">
        <v>0.94166666666666665</v>
      </c>
      <c r="G93" s="453">
        <v>0.43478260869565216</v>
      </c>
      <c r="H93" s="49">
        <v>0.29498525073746312</v>
      </c>
    </row>
    <row r="94" spans="1:8" ht="15.75">
      <c r="A94" s="911"/>
      <c r="B94" s="807"/>
      <c r="C94" s="588" t="s">
        <v>112</v>
      </c>
      <c r="D94" s="373">
        <v>2</v>
      </c>
      <c r="E94" s="106">
        <v>195</v>
      </c>
      <c r="F94" s="451">
        <v>0.90598290598290598</v>
      </c>
      <c r="G94" s="453">
        <v>0.56818181818181823</v>
      </c>
      <c r="H94" s="49">
        <v>0.52830188679245282</v>
      </c>
    </row>
    <row r="95" spans="1:8" ht="15.75">
      <c r="A95" s="911"/>
      <c r="B95" s="807"/>
      <c r="C95" s="588" t="s">
        <v>178</v>
      </c>
      <c r="D95" s="373">
        <v>1</v>
      </c>
      <c r="E95" s="106">
        <v>105</v>
      </c>
      <c r="F95" s="451">
        <v>0.88888888888888884</v>
      </c>
      <c r="G95" s="453">
        <v>0.75</v>
      </c>
      <c r="H95" s="49">
        <v>0.24642857142857144</v>
      </c>
    </row>
    <row r="96" spans="1:8" ht="15.75">
      <c r="A96" s="911"/>
      <c r="B96" s="807" t="s">
        <v>114</v>
      </c>
      <c r="C96" s="588" t="s">
        <v>179</v>
      </c>
      <c r="D96" s="373">
        <v>1</v>
      </c>
      <c r="E96" s="106">
        <v>90</v>
      </c>
      <c r="F96" s="451">
        <v>0.98518518518518527</v>
      </c>
      <c r="G96" s="453">
        <v>0.17391304347826086</v>
      </c>
      <c r="H96" s="49">
        <v>0.48120300751879697</v>
      </c>
    </row>
    <row r="97" spans="1:8" ht="15.75">
      <c r="A97" s="911"/>
      <c r="B97" s="807"/>
      <c r="C97" s="588" t="s">
        <v>116</v>
      </c>
      <c r="D97" s="373">
        <v>2</v>
      </c>
      <c r="E97" s="106">
        <v>210</v>
      </c>
      <c r="F97" s="451">
        <v>1.0555555555555556</v>
      </c>
      <c r="G97" s="453">
        <v>0.52083333333333337</v>
      </c>
      <c r="H97" s="49">
        <v>0.38947368421052631</v>
      </c>
    </row>
    <row r="98" spans="1:8" ht="15.75">
      <c r="A98" s="911"/>
      <c r="B98" s="807"/>
      <c r="C98" s="98" t="s">
        <v>117</v>
      </c>
      <c r="D98" s="373"/>
      <c r="E98" s="106"/>
      <c r="F98" s="451"/>
      <c r="G98" s="453"/>
      <c r="H98" s="49"/>
    </row>
    <row r="99" spans="1:8" ht="15.75">
      <c r="A99" s="911"/>
      <c r="B99" s="807" t="s">
        <v>180</v>
      </c>
      <c r="C99" s="588" t="s">
        <v>181</v>
      </c>
      <c r="D99" s="373">
        <v>3</v>
      </c>
      <c r="E99" s="106">
        <v>300</v>
      </c>
      <c r="F99" s="451">
        <v>0.6166666666666667</v>
      </c>
      <c r="G99" s="453">
        <v>0.41772151898734178</v>
      </c>
      <c r="H99" s="49">
        <v>0.49189189189189192</v>
      </c>
    </row>
    <row r="100" spans="1:8" ht="15.75">
      <c r="A100" s="911"/>
      <c r="B100" s="807"/>
      <c r="C100" s="588" t="s">
        <v>120</v>
      </c>
      <c r="D100" s="373">
        <v>1</v>
      </c>
      <c r="E100" s="106">
        <v>75</v>
      </c>
      <c r="F100" s="451">
        <v>1.6266666666666667</v>
      </c>
      <c r="G100" s="453">
        <v>0.33333333333333331</v>
      </c>
      <c r="H100" s="49">
        <v>0.30054644808743169</v>
      </c>
    </row>
    <row r="101" spans="1:8" ht="15.75">
      <c r="A101" s="911"/>
      <c r="B101" s="807" t="s">
        <v>121</v>
      </c>
      <c r="C101" s="588" t="s">
        <v>182</v>
      </c>
      <c r="D101" s="373">
        <v>2</v>
      </c>
      <c r="E101" s="106">
        <v>195</v>
      </c>
      <c r="F101" s="451">
        <v>0.94358974358974357</v>
      </c>
      <c r="G101" s="453">
        <v>0.5641025641025641</v>
      </c>
      <c r="H101" s="49">
        <v>0.36594202898550721</v>
      </c>
    </row>
    <row r="102" spans="1:8" ht="15.75">
      <c r="A102" s="911"/>
      <c r="B102" s="807"/>
      <c r="C102" s="588" t="s">
        <v>183</v>
      </c>
      <c r="D102" s="373">
        <v>1</v>
      </c>
      <c r="E102" s="106">
        <v>90</v>
      </c>
      <c r="F102" s="451">
        <v>0.85185185185185186</v>
      </c>
      <c r="G102" s="453">
        <v>0.76923076923076927</v>
      </c>
      <c r="H102" s="49">
        <v>0.64782608695652166</v>
      </c>
    </row>
    <row r="103" spans="1:8" ht="15.75">
      <c r="A103" s="911"/>
      <c r="B103" s="807" t="s">
        <v>124</v>
      </c>
      <c r="C103" s="98" t="s">
        <v>125</v>
      </c>
      <c r="D103" s="373"/>
      <c r="E103" s="106"/>
      <c r="F103" s="451"/>
      <c r="G103" s="453"/>
      <c r="H103" s="49"/>
    </row>
    <row r="104" spans="1:8" ht="15.75">
      <c r="A104" s="911"/>
      <c r="B104" s="807"/>
      <c r="C104" s="588" t="s">
        <v>126</v>
      </c>
      <c r="D104" s="373">
        <v>1</v>
      </c>
      <c r="E104" s="106">
        <v>90</v>
      </c>
      <c r="F104" s="451">
        <v>1.0333333333333334</v>
      </c>
      <c r="G104" s="453">
        <v>0.34482758620689657</v>
      </c>
      <c r="H104" s="49">
        <v>0.28673835125448027</v>
      </c>
    </row>
    <row r="105" spans="1:8" ht="15.75">
      <c r="A105" s="911"/>
      <c r="B105" s="807" t="s">
        <v>127</v>
      </c>
      <c r="C105" s="100" t="s">
        <v>128</v>
      </c>
      <c r="D105" s="373"/>
      <c r="E105" s="106"/>
      <c r="F105" s="451"/>
      <c r="G105" s="453"/>
      <c r="H105" s="49"/>
    </row>
    <row r="106" spans="1:8" ht="15.75">
      <c r="A106" s="911"/>
      <c r="B106" s="807"/>
      <c r="C106" s="100" t="s">
        <v>129</v>
      </c>
      <c r="D106" s="373"/>
      <c r="E106" s="106"/>
      <c r="F106" s="451"/>
      <c r="G106" s="453"/>
      <c r="H106" s="49"/>
    </row>
    <row r="107" spans="1:8" ht="15.75">
      <c r="A107" s="911"/>
      <c r="B107" s="807"/>
      <c r="C107" s="588" t="s">
        <v>184</v>
      </c>
      <c r="D107" s="373">
        <v>1</v>
      </c>
      <c r="E107" s="106">
        <v>60</v>
      </c>
      <c r="F107" s="451">
        <v>0.6333333333333333</v>
      </c>
      <c r="G107" s="453">
        <v>0.13793103448275862</v>
      </c>
      <c r="H107" s="49">
        <v>0.50877192982456132</v>
      </c>
    </row>
    <row r="108" spans="1:8" ht="15.75">
      <c r="A108" s="909" t="s">
        <v>218</v>
      </c>
      <c r="B108" s="910"/>
      <c r="C108" s="910"/>
      <c r="D108" s="570">
        <v>16</v>
      </c>
      <c r="E108" s="593">
        <v>1530</v>
      </c>
      <c r="F108" s="591">
        <v>0.90980392156862744</v>
      </c>
      <c r="G108" s="566">
        <v>0.44050632911392407</v>
      </c>
      <c r="H108" s="545">
        <v>0.40900383141762453</v>
      </c>
    </row>
    <row r="109" spans="1:8" ht="15.75">
      <c r="A109" s="912" t="s">
        <v>185</v>
      </c>
      <c r="B109" s="912"/>
      <c r="C109" s="912"/>
      <c r="D109" s="570">
        <v>60</v>
      </c>
      <c r="E109" s="565">
        <v>6100</v>
      </c>
      <c r="F109" s="594">
        <v>1.0137704918032786</v>
      </c>
      <c r="G109" s="566">
        <v>0.45920617420066151</v>
      </c>
      <c r="H109" s="545">
        <v>0.41676061630965799</v>
      </c>
    </row>
    <row r="110" spans="1:8">
      <c r="A110" s="105" t="s">
        <v>186</v>
      </c>
      <c r="B110" s="913" t="s">
        <v>386</v>
      </c>
      <c r="C110" s="913"/>
      <c r="D110" s="913"/>
      <c r="E110" s="913"/>
      <c r="F110" s="913"/>
      <c r="G110" s="913"/>
      <c r="H110" s="913"/>
    </row>
    <row r="111" spans="1:8">
      <c r="A111" s="102" t="s">
        <v>187</v>
      </c>
      <c r="B111" s="913" t="s">
        <v>206</v>
      </c>
      <c r="C111" s="913"/>
      <c r="D111" s="913"/>
      <c r="E111" s="913"/>
      <c r="F111" s="913"/>
      <c r="G111" s="913"/>
      <c r="H111" s="913"/>
    </row>
  </sheetData>
  <mergeCells count="58">
    <mergeCell ref="A2:H2"/>
    <mergeCell ref="A1:H1"/>
    <mergeCell ref="A66:C66"/>
    <mergeCell ref="A67:A83"/>
    <mergeCell ref="B68:B69"/>
    <mergeCell ref="B70:B71"/>
    <mergeCell ref="B72:B73"/>
    <mergeCell ref="B74:B77"/>
    <mergeCell ref="B78:B80"/>
    <mergeCell ref="B81:B83"/>
    <mergeCell ref="B53:B58"/>
    <mergeCell ref="B59:B62"/>
    <mergeCell ref="B63:B65"/>
    <mergeCell ref="A25:A39"/>
    <mergeCell ref="B25:B29"/>
    <mergeCell ref="A40:C40"/>
    <mergeCell ref="B111:H111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108:C108"/>
    <mergeCell ref="A41:A48"/>
    <mergeCell ref="B41:B48"/>
    <mergeCell ref="A109:C109"/>
    <mergeCell ref="B110:H110"/>
    <mergeCell ref="A49:C49"/>
    <mergeCell ref="A50:A65"/>
    <mergeCell ref="B50:B52"/>
    <mergeCell ref="A14:A23"/>
    <mergeCell ref="B14:B16"/>
    <mergeCell ref="B17:B18"/>
    <mergeCell ref="B19:B20"/>
    <mergeCell ref="B21:B23"/>
    <mergeCell ref="B30:B35"/>
    <mergeCell ref="B36:B39"/>
    <mergeCell ref="G3:G4"/>
    <mergeCell ref="H3:H4"/>
    <mergeCell ref="A3:A4"/>
    <mergeCell ref="B3:B4"/>
    <mergeCell ref="C3:C4"/>
    <mergeCell ref="F3:F4"/>
    <mergeCell ref="D3:D4"/>
    <mergeCell ref="E3:E4"/>
    <mergeCell ref="A24:C24"/>
    <mergeCell ref="A5:A12"/>
    <mergeCell ref="B5:B6"/>
    <mergeCell ref="B7:B9"/>
    <mergeCell ref="B10:B12"/>
    <mergeCell ref="A13:C13"/>
  </mergeCells>
  <dataValidations count="1">
    <dataValidation allowBlank="1" showInputMessage="1" showErrorMessage="1" promptTitle="Verificação" sqref="IZ11:IZ18 SV11:SV18 ACR11:ACR18 AMN11:AMN18 AWJ11:AWJ18 BGF11:BGF18 BQB11:BQB18 BZX11:BZX18 CJT11:CJT18 CTP11:CTP18 DDL11:DDL18 DNH11:DNH18 DXD11:DXD18 EGZ11:EGZ18 EQV11:EQV18 FAR11:FAR18 FKN11:FKN18 FUJ11:FUJ18 GEF11:GEF18 GOB11:GOB18 GXX11:GXX18 HHT11:HHT18 HRP11:HRP18 IBL11:IBL18 ILH11:ILH18 IVD11:IVD18 JEZ11:JEZ18 JOV11:JOV18 JYR11:JYR18 KIN11:KIN18 KSJ11:KSJ18 LCF11:LCF18 LMB11:LMB18 LVX11:LVX18 MFT11:MFT18 MPP11:MPP18 MZL11:MZL18 NJH11:NJH18 NTD11:NTD18 OCZ11:OCZ18 OMV11:OMV18 OWR11:OWR18 PGN11:PGN18 PQJ11:PQJ18 QAF11:QAF18 QKB11:QKB18 QTX11:QTX18 RDT11:RDT18 RNP11:RNP18 RXL11:RXL18 SHH11:SHH18 SRD11:SRD18 TAZ11:TAZ18 TKV11:TKV18 TUR11:TUR18 UEN11:UEN18 UOJ11:UOJ18 UYF11:UYF18 VIB11:VIB18 VRX11:VRX18 WBT11:WBT18 WLP11:WLP18 WVL11:WVL1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6</vt:i4>
      </vt:variant>
    </vt:vector>
  </HeadingPairs>
  <TitlesOfParts>
    <vt:vector size="30" baseType="lpstr">
      <vt:lpstr>CCA</vt:lpstr>
      <vt:lpstr>CEDESP</vt:lpstr>
      <vt:lpstr>CJ</vt:lpstr>
      <vt:lpstr>NCI_Convivência</vt:lpstr>
      <vt:lpstr>NCI_Domiciliar</vt:lpstr>
      <vt:lpstr>SASF</vt:lpstr>
      <vt:lpstr>CDCM</vt:lpstr>
      <vt:lpstr>SPVV</vt:lpstr>
      <vt:lpstr>MSE</vt:lpstr>
      <vt:lpstr>NPJ</vt:lpstr>
      <vt:lpstr>Abordagem_Cças Adol </vt:lpstr>
      <vt:lpstr>Abordagem Adultos</vt:lpstr>
      <vt:lpstr>NAISPD</vt:lpstr>
      <vt:lpstr>NConv Adultos Pop Rua</vt:lpstr>
      <vt:lpstr>SAICA</vt:lpstr>
      <vt:lpstr>CA Mulheres Vit Violência</vt:lpstr>
      <vt:lpstr>CA Mulheres Pop Rua_Inc.</vt:lpstr>
      <vt:lpstr>CA Idoso</vt:lpstr>
      <vt:lpstr>CA_Convalescente</vt:lpstr>
      <vt:lpstr>ILPI</vt:lpstr>
      <vt:lpstr>CA 16h</vt:lpstr>
      <vt:lpstr>CA 24h</vt:lpstr>
      <vt:lpstr>República Jovem</vt:lpstr>
      <vt:lpstr>República Adultos</vt:lpstr>
      <vt:lpstr>'Abordagem Adultos'!Area_de_impressao</vt:lpstr>
      <vt:lpstr>'Abordagem_Cças Adol '!Area_de_impressao</vt:lpstr>
      <vt:lpstr>CCA!Area_de_impressao</vt:lpstr>
      <vt:lpstr>CJ!Area_de_impressao</vt:lpstr>
      <vt:lpstr>MSE!Area_de_impressao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d800342</cp:lastModifiedBy>
  <cp:lastPrinted>2014-10-01T21:39:31Z</cp:lastPrinted>
  <dcterms:created xsi:type="dcterms:W3CDTF">2014-09-08T15:44:55Z</dcterms:created>
  <dcterms:modified xsi:type="dcterms:W3CDTF">2017-03-17T15:40:33Z</dcterms:modified>
</cp:coreProperties>
</file>